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nigami\Desktop\Jahresabschluss\"/>
    </mc:Choice>
  </mc:AlternateContent>
  <xr:revisionPtr revIDLastSave="0" documentId="13_ncr:1_{B2678247-C63B-4F6C-81EF-4F2912B43100}" xr6:coauthVersionLast="47" xr6:coauthVersionMax="47" xr10:uidLastSave="{00000000-0000-0000-0000-000000000000}"/>
  <bookViews>
    <workbookView xWindow="-120" yWindow="-120" windowWidth="38640" windowHeight="2139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5" i="1" l="1"/>
  <c r="C89" i="1"/>
  <c r="C75" i="1"/>
  <c r="C73" i="1"/>
  <c r="C157" i="1" l="1"/>
  <c r="C164" i="1" l="1"/>
  <c r="D168" i="1" s="1"/>
  <c r="C153" i="1"/>
  <c r="C143" i="1"/>
  <c r="C141" i="1"/>
  <c r="C137" i="1"/>
  <c r="C126" i="1"/>
  <c r="C118" i="1"/>
  <c r="D160" i="1" s="1"/>
  <c r="C112" i="1"/>
  <c r="C110" i="1"/>
  <c r="C107" i="1"/>
  <c r="D115" i="1" s="1"/>
  <c r="C99" i="1"/>
  <c r="C86" i="1"/>
  <c r="C82" i="1"/>
  <c r="C77" i="1"/>
  <c r="C69" i="1"/>
  <c r="C67" i="1"/>
  <c r="D103" i="1" s="1"/>
  <c r="C171" i="1" s="1"/>
  <c r="C64" i="1"/>
  <c r="C62" i="1"/>
  <c r="C58" i="1"/>
  <c r="C45" i="1"/>
  <c r="D51" i="1" s="1"/>
  <c r="C36" i="1"/>
  <c r="C28" i="1"/>
  <c r="C25" i="1"/>
  <c r="C20" i="1"/>
  <c r="C18" i="1"/>
  <c r="D15" i="1"/>
  <c r="C177" i="1"/>
  <c r="C39" i="1"/>
  <c r="D42" i="1"/>
  <c r="C53" i="1"/>
</calcChain>
</file>

<file path=xl/sharedStrings.xml><?xml version="1.0" encoding="utf-8"?>
<sst xmlns="http://schemas.openxmlformats.org/spreadsheetml/2006/main" count="210" uniqueCount="197">
  <si>
    <t>Titel</t>
  </si>
  <si>
    <t>Zuweisung</t>
  </si>
  <si>
    <t>Summen</t>
  </si>
  <si>
    <t>Einnahmen</t>
  </si>
  <si>
    <t>Verwaltungseinnahmen</t>
  </si>
  <si>
    <t>VS-Beiträge</t>
  </si>
  <si>
    <t>Summe 1</t>
  </si>
  <si>
    <t>gemischte Einnahmen</t>
  </si>
  <si>
    <t>Spenden, Zuschüsse</t>
  </si>
  <si>
    <r>
      <t>221.</t>
    </r>
    <r>
      <rPr>
        <sz val="11"/>
        <color rgb="FF0070C0"/>
        <rFont val="Calibri"/>
        <family val="2"/>
        <scheme val="minor"/>
      </rPr>
      <t>0000</t>
    </r>
  </si>
  <si>
    <t>Einnahmen Veranstaltungen zur Orientierung, Beratung und Vernetzung</t>
  </si>
  <si>
    <t>Eigenbeteiligung Ersti-Wochenende</t>
  </si>
  <si>
    <t>Eigenbeteiligung Exkursion</t>
  </si>
  <si>
    <t>Eigenbeteiligung Hüttenwochenende</t>
  </si>
  <si>
    <t>Eigenbeteiligung Fachschaftswochenende</t>
  </si>
  <si>
    <r>
      <t>222.</t>
    </r>
    <r>
      <rPr>
        <sz val="11"/>
        <color rgb="FF0070C0"/>
        <rFont val="Calibri"/>
        <family val="2"/>
        <scheme val="minor"/>
      </rPr>
      <t>0000</t>
    </r>
  </si>
  <si>
    <t>Einnahmen aus Abschlussveranstaltungen</t>
  </si>
  <si>
    <t>Bachelor-Absolventenfeier</t>
  </si>
  <si>
    <r>
      <t>223.</t>
    </r>
    <r>
      <rPr>
        <sz val="11"/>
        <color rgb="FF0070C0"/>
        <rFont val="Calibri"/>
        <family val="2"/>
        <scheme val="minor"/>
      </rPr>
      <t>0000</t>
    </r>
  </si>
  <si>
    <t>Einnahmen aus kulturellen Veranstaltungen</t>
  </si>
  <si>
    <t>Sommerfest</t>
  </si>
  <si>
    <t>Atlasfete</t>
  </si>
  <si>
    <t>Winterfest/Weihnachtsfeier</t>
  </si>
  <si>
    <t>Weihnachtsfilm</t>
  </si>
  <si>
    <t>Ersti-Party</t>
  </si>
  <si>
    <t>BioChem</t>
  </si>
  <si>
    <t>Sport-Turniere (Fußball, Badminton,..)</t>
  </si>
  <si>
    <t>Naturwissenschaftsball</t>
  </si>
  <si>
    <r>
      <t>250.</t>
    </r>
    <r>
      <rPr>
        <sz val="11"/>
        <color rgb="FF0070C0"/>
        <rFont val="Calibri"/>
        <family val="2"/>
        <scheme val="minor"/>
      </rPr>
      <t>0000</t>
    </r>
  </si>
  <si>
    <t>Einnahmen Betrieb gewerblicher Art</t>
  </si>
  <si>
    <t>Sezierbesteckverkauf</t>
  </si>
  <si>
    <t>Laborkittel- und Brillenverkauf</t>
  </si>
  <si>
    <r>
      <t>290.</t>
    </r>
    <r>
      <rPr>
        <sz val="11"/>
        <color rgb="FF0070C0"/>
        <rFont val="Calibri"/>
        <family val="2"/>
        <scheme val="minor"/>
      </rPr>
      <t>0000</t>
    </r>
  </si>
  <si>
    <t>sonstige Einnahmen</t>
  </si>
  <si>
    <t>Summe 2</t>
  </si>
  <si>
    <t>3</t>
  </si>
  <si>
    <r>
      <t>340.</t>
    </r>
    <r>
      <rPr>
        <sz val="11"/>
        <color rgb="FF0070C0"/>
        <rFont val="Calibri"/>
        <family val="2"/>
        <scheme val="minor"/>
      </rPr>
      <t>0000</t>
    </r>
  </si>
  <si>
    <t>Zweckgebundene Rücklagen</t>
  </si>
  <si>
    <t>Kittel</t>
  </si>
  <si>
    <t>Symposium</t>
  </si>
  <si>
    <t>Summe 3</t>
  </si>
  <si>
    <t>Summe</t>
  </si>
  <si>
    <t>Ausgaben</t>
  </si>
  <si>
    <t>Verwaltungs- und Betriebsaufwand</t>
  </si>
  <si>
    <r>
      <t>511.</t>
    </r>
    <r>
      <rPr>
        <sz val="11"/>
        <color rgb="FF0070C0"/>
        <rFont val="Calibri"/>
        <family val="2"/>
        <scheme val="minor"/>
      </rPr>
      <t>0000</t>
    </r>
  </si>
  <si>
    <t>Büroausstattung</t>
  </si>
  <si>
    <t>EDV-Infrastruktur</t>
  </si>
  <si>
    <t>Mobiliar</t>
  </si>
  <si>
    <r>
      <t>512</t>
    </r>
    <r>
      <rPr>
        <sz val="11"/>
        <color rgb="FF0070C0"/>
        <rFont val="Calibri"/>
        <family val="2"/>
        <scheme val="minor"/>
      </rPr>
      <t>.0000</t>
    </r>
  </si>
  <si>
    <t>Ausstattung Bibliothek und Archiv</t>
  </si>
  <si>
    <r>
      <t>513</t>
    </r>
    <r>
      <rPr>
        <sz val="11"/>
        <color rgb="FF0070C0"/>
        <rFont val="Calibri"/>
        <family val="2"/>
        <scheme val="minor"/>
      </rPr>
      <t>.0000</t>
    </r>
  </si>
  <si>
    <t>Weitere Ausstattung</t>
  </si>
  <si>
    <t>Musikanlage</t>
  </si>
  <si>
    <r>
      <t>514.</t>
    </r>
    <r>
      <rPr>
        <sz val="11"/>
        <color rgb="FF0070C0"/>
        <rFont val="Calibri"/>
        <family val="2"/>
        <scheme val="minor"/>
      </rPr>
      <t>0000</t>
    </r>
  </si>
  <si>
    <t>Reparatur/Instandhaltung</t>
  </si>
  <si>
    <r>
      <t>515</t>
    </r>
    <r>
      <rPr>
        <sz val="11"/>
        <color rgb="FF0070C0"/>
        <rFont val="Calibri"/>
        <family val="2"/>
        <scheme val="minor"/>
      </rPr>
      <t>.0000</t>
    </r>
  </si>
  <si>
    <t>Druck- und Kopierkosten</t>
  </si>
  <si>
    <t>Ersti-Heft/Ersti-Klausur</t>
  </si>
  <si>
    <t>Druckmaterial Fachschaftsraum</t>
  </si>
  <si>
    <t>Kopierkarte</t>
  </si>
  <si>
    <r>
      <t>516.</t>
    </r>
    <r>
      <rPr>
        <sz val="11"/>
        <color rgb="FF0070C0"/>
        <rFont val="Calibri"/>
        <family val="2"/>
        <scheme val="minor"/>
      </rPr>
      <t>0000</t>
    </r>
  </si>
  <si>
    <t>Putz- und Pflegemittel</t>
  </si>
  <si>
    <t>Putzmittel Fachschaftsraum</t>
  </si>
  <si>
    <r>
      <t>517.</t>
    </r>
    <r>
      <rPr>
        <sz val="11"/>
        <color rgb="FF0070C0"/>
        <rFont val="Calibri"/>
        <family val="2"/>
        <scheme val="minor"/>
      </rPr>
      <t>0000</t>
    </r>
  </si>
  <si>
    <t>Kommunikation</t>
  </si>
  <si>
    <r>
      <t>520.</t>
    </r>
    <r>
      <rPr>
        <sz val="11"/>
        <color rgb="FF0070C0"/>
        <rFont val="Calibri"/>
        <family val="2"/>
        <scheme val="minor"/>
      </rPr>
      <t>0000</t>
    </r>
  </si>
  <si>
    <t>Öffentlichkeitsarbeit</t>
  </si>
  <si>
    <t>Domainkosten Fachschaftswebsite</t>
  </si>
  <si>
    <r>
      <t>531.</t>
    </r>
    <r>
      <rPr>
        <sz val="11"/>
        <color rgb="FF0070C0"/>
        <rFont val="Calibri"/>
        <family val="2"/>
        <scheme val="minor"/>
      </rPr>
      <t>0000</t>
    </r>
  </si>
  <si>
    <t>Dienstreisen</t>
  </si>
  <si>
    <r>
      <t>532</t>
    </r>
    <r>
      <rPr>
        <sz val="11"/>
        <color rgb="FF0070C0"/>
        <rFont val="Calibri"/>
        <family val="2"/>
        <scheme val="minor"/>
      </rPr>
      <t>.0000</t>
    </r>
  </si>
  <si>
    <t>Seminare und Fortbildungen</t>
  </si>
  <si>
    <r>
      <t>533.</t>
    </r>
    <r>
      <rPr>
        <sz val="11"/>
        <color rgb="FF0070C0"/>
        <rFont val="Calibri"/>
        <family val="2"/>
      </rPr>
      <t>0000</t>
    </r>
  </si>
  <si>
    <t>Transportkosten</t>
  </si>
  <si>
    <r>
      <t>540.</t>
    </r>
    <r>
      <rPr>
        <sz val="11"/>
        <color rgb="FF0070C0"/>
        <rFont val="Calibri"/>
        <family val="2"/>
        <scheme val="minor"/>
      </rPr>
      <t>0000</t>
    </r>
  </si>
  <si>
    <t>Bewirtungskosten und Lebensmittel</t>
  </si>
  <si>
    <t>Verpflegung FS-Sitzungen</t>
  </si>
  <si>
    <t>Verpflegung QSM-K</t>
  </si>
  <si>
    <t>Verpflegung sonstige Fachschaftsaktionen</t>
  </si>
  <si>
    <t>Verpflegung StuRa-Sitzung</t>
  </si>
  <si>
    <r>
      <t>550.</t>
    </r>
    <r>
      <rPr>
        <sz val="11"/>
        <color rgb="FF0070C0"/>
        <rFont val="Calibri"/>
        <family val="2"/>
        <scheme val="minor"/>
      </rPr>
      <t>0000</t>
    </r>
  </si>
  <si>
    <t>Ausgaben für Dienstleistungen</t>
  </si>
  <si>
    <r>
      <t>560.</t>
    </r>
    <r>
      <rPr>
        <sz val="11"/>
        <color rgb="FF0070C0"/>
        <rFont val="Calibri"/>
        <family val="2"/>
        <scheme val="minor"/>
      </rPr>
      <t>0000</t>
    </r>
  </si>
  <si>
    <r>
      <t>590.</t>
    </r>
    <r>
      <rPr>
        <sz val="11"/>
        <color rgb="FF0070C0"/>
        <rFont val="Calibri"/>
        <family val="2"/>
        <scheme val="minor"/>
      </rPr>
      <t>0000</t>
    </r>
  </si>
  <si>
    <t>Steuern und Abgaben</t>
  </si>
  <si>
    <t>Umsatzsteuer</t>
  </si>
  <si>
    <t>Körperschaftssteuer</t>
  </si>
  <si>
    <t>Summe 5</t>
  </si>
  <si>
    <t>Zuweisungen und Förderungen</t>
  </si>
  <si>
    <r>
      <t>621.</t>
    </r>
    <r>
      <rPr>
        <sz val="11"/>
        <color rgb="FF0070C0"/>
        <rFont val="Calibri"/>
        <family val="2"/>
        <scheme val="minor"/>
      </rPr>
      <t>0000</t>
    </r>
  </si>
  <si>
    <t>Unterstützung studentischer Projekte und Gruppen</t>
  </si>
  <si>
    <t>AK Politik</t>
  </si>
  <si>
    <t>AK Aufklärung gegen Tabak</t>
  </si>
  <si>
    <r>
      <t>622.</t>
    </r>
    <r>
      <rPr>
        <sz val="11"/>
        <color rgb="FF0070C0"/>
        <rFont val="Calibri"/>
        <family val="2"/>
        <scheme val="minor"/>
      </rPr>
      <t>0000</t>
    </r>
  </si>
  <si>
    <t>Pflege der überregionalen und internationalen Studierendenbeziehungen</t>
  </si>
  <si>
    <r>
      <t>640.</t>
    </r>
    <r>
      <rPr>
        <sz val="11"/>
        <color rgb="FF0070C0"/>
        <rFont val="Calibri"/>
        <family val="2"/>
        <scheme val="minor"/>
      </rPr>
      <t>0000</t>
    </r>
  </si>
  <si>
    <t>Mitgliedsbeiträge</t>
  </si>
  <si>
    <t>Deutsche Mathematiker Vereinigung</t>
  </si>
  <si>
    <t>Summe 6</t>
  </si>
  <si>
    <t>Projekte der FS</t>
  </si>
  <si>
    <r>
      <t>710.</t>
    </r>
    <r>
      <rPr>
        <sz val="11"/>
        <color rgb="FF0070C0"/>
        <rFont val="Calibri"/>
        <family val="2"/>
        <scheme val="minor"/>
      </rPr>
      <t>0000</t>
    </r>
  </si>
  <si>
    <t>Projekte und Veranstaltungen inhaltlicher Art</t>
  </si>
  <si>
    <t>Exkursion</t>
  </si>
  <si>
    <t>Auslandsinfotag</t>
  </si>
  <si>
    <t>Lehrpreis</t>
  </si>
  <si>
    <t>Vortragsreihen</t>
  </si>
  <si>
    <t>Gastvorträge</t>
  </si>
  <si>
    <t>Teambuildende Maßnahmen Fachschaft</t>
  </si>
  <si>
    <r>
      <t>721.</t>
    </r>
    <r>
      <rPr>
        <sz val="11"/>
        <color rgb="FF0070C0"/>
        <rFont val="Calibri"/>
        <family val="2"/>
        <scheme val="minor"/>
      </rPr>
      <t>0000</t>
    </r>
  </si>
  <si>
    <t>Orientierungsveranstaltungen und dergleichen</t>
  </si>
  <si>
    <t>Kneipentour</t>
  </si>
  <si>
    <t>Masterfrühstück</t>
  </si>
  <si>
    <t>Wochenende</t>
  </si>
  <si>
    <t>Stadtrallye</t>
  </si>
  <si>
    <t>Ersti-Tüten</t>
  </si>
  <si>
    <t>Einführungsveranstaltung Bachelor/Master SoSe</t>
  </si>
  <si>
    <t>Hüttenwochenende</t>
  </si>
  <si>
    <r>
      <t>722</t>
    </r>
    <r>
      <rPr>
        <sz val="11"/>
        <color rgb="FF0070C0"/>
        <rFont val="Calibri"/>
        <family val="2"/>
        <scheme val="minor"/>
      </rPr>
      <t>.0000</t>
    </r>
  </si>
  <si>
    <t>Vernetzungsveranstaltungen</t>
  </si>
  <si>
    <t>Wirtschaftstagung Bergheim</t>
  </si>
  <si>
    <t>Alumnitag</t>
  </si>
  <si>
    <r>
      <t>730</t>
    </r>
    <r>
      <rPr>
        <sz val="11"/>
        <color rgb="FF0070C0"/>
        <rFont val="Calibri"/>
        <family val="2"/>
        <scheme val="minor"/>
      </rPr>
      <t>.0000</t>
    </r>
  </si>
  <si>
    <t>Abschlussveranstaltungen</t>
  </si>
  <si>
    <t>Graduiertenfeier</t>
  </si>
  <si>
    <r>
      <t>740.</t>
    </r>
    <r>
      <rPr>
        <sz val="11"/>
        <color rgb="FF0070C0"/>
        <rFont val="Calibri"/>
        <family val="2"/>
        <scheme val="minor"/>
      </rPr>
      <t>0000</t>
    </r>
  </si>
  <si>
    <t>Projekte und Veranstaltungen kultureller Art</t>
  </si>
  <si>
    <t>IPW Party</t>
  </si>
  <si>
    <t>Lange Nacht des Lesens</t>
  </si>
  <si>
    <t>Weitere Veranstaltungen der Fachschaft</t>
  </si>
  <si>
    <r>
      <t>750.</t>
    </r>
    <r>
      <rPr>
        <sz val="11"/>
        <color rgb="FF0070C0"/>
        <rFont val="Calibri"/>
        <family val="2"/>
        <scheme val="minor"/>
      </rPr>
      <t>0000</t>
    </r>
  </si>
  <si>
    <t>Betrieb gewerblicher Art</t>
  </si>
  <si>
    <t>Einkauf Sezierbesteck</t>
  </si>
  <si>
    <t>Einkauf Laborkittel</t>
  </si>
  <si>
    <t>Verkauf von Fachschaftspullovern</t>
  </si>
  <si>
    <t>Summe 7</t>
  </si>
  <si>
    <t>Unterschrift FS-Finanzverantwortliche</t>
  </si>
  <si>
    <t>Saldo:</t>
  </si>
  <si>
    <t>Anlagen:</t>
  </si>
  <si>
    <t>Postennr.</t>
  </si>
  <si>
    <t>Beigefügtes Protokoll mit den Unterschriften der Fachschaftsräte (+Abstimmunsgbild)</t>
  </si>
  <si>
    <r>
      <t>210.</t>
    </r>
    <r>
      <rPr>
        <sz val="11"/>
        <color rgb="FF0070C0"/>
        <rFont val="Calibri"/>
        <family val="2"/>
        <scheme val="minor"/>
      </rPr>
      <t>0000</t>
    </r>
  </si>
  <si>
    <t>Achtung</t>
  </si>
  <si>
    <t>Hinweise im Gruppierungsplan beachten!</t>
  </si>
  <si>
    <t>Porto</t>
  </si>
  <si>
    <t>Flyer und Informaterialien</t>
  </si>
  <si>
    <t>Glühweinkocher abholen</t>
  </si>
  <si>
    <t>Materialien zur Erst-Hütte fahren</t>
  </si>
  <si>
    <t>Lange Nacht der Hausarbeiten</t>
  </si>
  <si>
    <t>Abgabe von Klausuren &amp; Hausarbeiten (Jura)</t>
  </si>
  <si>
    <t>Jura Tandem/Sprach-Tandem</t>
  </si>
  <si>
    <t>Winterfest / Bonenkai</t>
  </si>
  <si>
    <t>Turniere (Volleyball, Völkerball, Fußball,..)</t>
  </si>
  <si>
    <t>9</t>
  </si>
  <si>
    <t>Durchlaufende Posten</t>
  </si>
  <si>
    <r>
      <t>935</t>
    </r>
    <r>
      <rPr>
        <sz val="11"/>
        <color rgb="FF0070C0"/>
        <rFont val="Calibri"/>
        <family val="2"/>
        <scheme val="minor"/>
      </rPr>
      <t>.0000</t>
    </r>
  </si>
  <si>
    <t>Kautionen</t>
  </si>
  <si>
    <r>
      <t>934</t>
    </r>
    <r>
      <rPr>
        <sz val="11"/>
        <color rgb="FF0070C0"/>
        <rFont val="Calibri"/>
        <family val="2"/>
        <scheme val="minor"/>
      </rPr>
      <t>.0000</t>
    </r>
  </si>
  <si>
    <t>Versicherungen</t>
  </si>
  <si>
    <t>Summe 9</t>
  </si>
  <si>
    <r>
      <t>100.</t>
    </r>
    <r>
      <rPr>
        <sz val="11"/>
        <color rgb="FF0070C0"/>
        <rFont val="Calibri"/>
        <family val="2"/>
        <scheme val="minor"/>
      </rPr>
      <t>0000</t>
    </r>
  </si>
  <si>
    <r>
      <rPr>
        <b/>
        <sz val="11"/>
        <color theme="1"/>
        <rFont val="Calibri"/>
        <family val="2"/>
        <scheme val="minor"/>
      </rPr>
      <t>Stand/Datum</t>
    </r>
    <r>
      <rPr>
        <sz val="11"/>
        <color theme="1"/>
        <rFont val="Calibri"/>
        <family val="2"/>
        <scheme val="minor"/>
      </rPr>
      <t>:</t>
    </r>
  </si>
  <si>
    <r>
      <rPr>
        <b/>
        <sz val="11"/>
        <color theme="1"/>
        <rFont val="Calibri"/>
        <family val="2"/>
        <scheme val="minor"/>
      </rPr>
      <t xml:space="preserve">Haushalt Version: </t>
    </r>
    <r>
      <rPr>
        <i/>
        <sz val="11"/>
        <color theme="1"/>
        <rFont val="Calibri"/>
        <family val="2"/>
        <scheme val="minor"/>
      </rPr>
      <t>( 1 wenn es die erste Version des Haushaltes ist )</t>
    </r>
  </si>
  <si>
    <t>Budgetplan unterschrieben von FSR per Post an StuRa-Büro</t>
  </si>
  <si>
    <t>Bufak/BuFaTa Teilnahmebeiträge</t>
  </si>
  <si>
    <t>Bufak/BuFaTa Reisekosten (auswärts z.B. München)</t>
  </si>
  <si>
    <t>BuFaTa in Heidelberg</t>
  </si>
  <si>
    <r>
      <t>915</t>
    </r>
    <r>
      <rPr>
        <sz val="11"/>
        <color rgb="FF0070C0"/>
        <rFont val="Calibri"/>
        <family val="2"/>
        <scheme val="minor"/>
      </rPr>
      <t>.0000</t>
    </r>
  </si>
  <si>
    <t>Kautionen für Schlüssel</t>
  </si>
  <si>
    <t>Spende von xy an die FS</t>
  </si>
  <si>
    <t>Rücklagen</t>
  </si>
  <si>
    <t>Winterfest</t>
  </si>
  <si>
    <t>Sonstige Veranstaltungen kultureller Art</t>
  </si>
  <si>
    <r>
      <t>790.</t>
    </r>
    <r>
      <rPr>
        <sz val="11"/>
        <color rgb="FF0070C0"/>
        <rFont val="Calibri"/>
        <family val="2"/>
        <scheme val="minor"/>
      </rPr>
      <t>0000</t>
    </r>
  </si>
  <si>
    <t>z.B. Sommerfest 2021</t>
  </si>
  <si>
    <t>(Protokoll muss von der Mehrheit des jeweiligen Fachschaftsrat</t>
  </si>
  <si>
    <t xml:space="preserve">eigenhändig/handschriftlich unterschrieben sein. Wenn ihr euch nicht trefft, </t>
  </si>
  <si>
    <t xml:space="preserve">dann könnt ihr es mehrfach ausdrucken und einzeln unterschreiben und ausgedruckt </t>
  </si>
  <si>
    <t xml:space="preserve">werden. Dann an Finanzer*in geschickt werden und diese/dieser schickt es </t>
  </si>
  <si>
    <t>gebündelt an uns. Keine gescannte Unterschrift einfügen!)</t>
  </si>
  <si>
    <t>Rücklage</t>
  </si>
  <si>
    <t>Zahlungen aus Rücklagen</t>
  </si>
  <si>
    <t>Zeitungsabos</t>
  </si>
  <si>
    <t>Mobiliar Kaffee- und Teeküche</t>
  </si>
  <si>
    <t>FS-T-Shirts</t>
  </si>
  <si>
    <t>Dankesgeschenke</t>
  </si>
  <si>
    <t>Mitgliedsbeitrag BuFaTa</t>
  </si>
  <si>
    <t>Veranstaltungsversicherung</t>
  </si>
  <si>
    <t>Mail verschicken an budget@stura.uni-heidelberg.de (Excel-Datei)</t>
  </si>
  <si>
    <r>
      <t xml:space="preserve">BUDGETPLAN DER FACHSCHAFT </t>
    </r>
    <r>
      <rPr>
        <b/>
        <sz val="11"/>
        <color rgb="FF0070C0"/>
        <rFont val="Calibri"/>
        <family val="2"/>
        <scheme val="minor"/>
      </rPr>
      <t>NUMMER EINTRAGEn</t>
    </r>
    <r>
      <rPr>
        <b/>
        <sz val="11"/>
        <color theme="1"/>
        <rFont val="Calibri"/>
        <family val="2"/>
        <scheme val="minor"/>
      </rPr>
      <t xml:space="preserve"> 2022</t>
    </r>
  </si>
  <si>
    <t>Einnahmen-Examensfeier</t>
  </si>
  <si>
    <t>Ausstehende Rechnungen 2021</t>
  </si>
  <si>
    <t>Büromaterial</t>
  </si>
  <si>
    <t>Druck FS-Shirts</t>
  </si>
  <si>
    <t>Bankgebühren</t>
  </si>
  <si>
    <t>Mieten (Schränke, Spinde)</t>
  </si>
  <si>
    <r>
      <t xml:space="preserve">Fachschaft: </t>
    </r>
    <r>
      <rPr>
        <b/>
        <sz val="11"/>
        <color rgb="FF0070C0"/>
        <rFont val="Calibri"/>
        <family val="2"/>
        <scheme val="minor"/>
      </rPr>
      <t>NUMMER EINTRAGEN</t>
    </r>
  </si>
  <si>
    <t>andere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</si>
</sst>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#,##0.00\ [$€-407];[Red]\-#,##0.00\ [$€-407]"/>
    <numFmt numFmtId="166" formatCode="#,##0.00\ &quot;€&quot;"/>
    <numFmt numFmtId="167" formatCode="#,##0\ &quot;€&quot;"/>
    <numFmt numFmtId="168" formatCode="#,##0\ [$€-407];\-#,##0\ [$€-407]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rgb="FF0070C0"/>
      <name val="Calibri"/>
      <family val="2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164" fontId="2" fillId="0" borderId="0" xfId="0" applyNumberFormat="1" applyFont="1"/>
    <xf numFmtId="49" fontId="0" fillId="0" borderId="0" xfId="0" applyNumberFormat="1" applyFont="1" applyAlignment="1">
      <alignment horizontal="left"/>
    </xf>
    <xf numFmtId="0" fontId="0" fillId="0" borderId="0" xfId="0" applyFont="1"/>
    <xf numFmtId="0" fontId="2" fillId="0" borderId="0" xfId="0" applyFont="1" applyBorder="1"/>
    <xf numFmtId="0" fontId="2" fillId="0" borderId="5" xfId="0" applyFont="1" applyBorder="1"/>
    <xf numFmtId="0" fontId="0" fillId="0" borderId="0" xfId="0" applyBorder="1"/>
    <xf numFmtId="0" fontId="2" fillId="0" borderId="4" xfId="0" applyFont="1" applyBorder="1" applyAlignment="1">
      <alignment horizontal="left"/>
    </xf>
    <xf numFmtId="0" fontId="0" fillId="0" borderId="6" xfId="0" applyBorder="1"/>
    <xf numFmtId="0" fontId="0" fillId="0" borderId="2" xfId="0" applyBorder="1"/>
    <xf numFmtId="165" fontId="0" fillId="2" borderId="0" xfId="0" applyNumberFormat="1" applyFill="1"/>
    <xf numFmtId="0" fontId="0" fillId="0" borderId="9" xfId="0" applyBorder="1"/>
    <xf numFmtId="0" fontId="2" fillId="0" borderId="10" xfId="0" applyFont="1" applyBorder="1"/>
    <xf numFmtId="0" fontId="2" fillId="0" borderId="3" xfId="0" applyFont="1" applyBorder="1"/>
    <xf numFmtId="0" fontId="2" fillId="0" borderId="11" xfId="0" applyFont="1" applyBorder="1"/>
    <xf numFmtId="49" fontId="4" fillId="0" borderId="0" xfId="0" applyNumberFormat="1" applyFont="1" applyFill="1"/>
    <xf numFmtId="0" fontId="2" fillId="0" borderId="0" xfId="0" applyFont="1" applyFill="1"/>
    <xf numFmtId="164" fontId="2" fillId="0" borderId="0" xfId="0" applyNumberFormat="1" applyFont="1" applyFill="1"/>
    <xf numFmtId="0" fontId="0" fillId="0" borderId="0" xfId="0" applyFill="1"/>
    <xf numFmtId="49" fontId="2" fillId="3" borderId="0" xfId="0" applyNumberFormat="1" applyFont="1" applyFill="1" applyAlignment="1">
      <alignment horizontal="left"/>
    </xf>
    <xf numFmtId="0" fontId="2" fillId="3" borderId="0" xfId="0" applyFont="1" applyFill="1"/>
    <xf numFmtId="0" fontId="0" fillId="3" borderId="0" xfId="0" applyFill="1"/>
    <xf numFmtId="164" fontId="0" fillId="3" borderId="0" xfId="0" applyNumberFormat="1" applyFill="1"/>
    <xf numFmtId="49" fontId="0" fillId="3" borderId="1" xfId="0" applyNumberFormat="1" applyFont="1" applyFill="1" applyBorder="1" applyAlignment="1">
      <alignment horizontal="left"/>
    </xf>
    <xf numFmtId="0" fontId="0" fillId="3" borderId="1" xfId="0" applyFont="1" applyFill="1" applyBorder="1"/>
    <xf numFmtId="164" fontId="6" fillId="3" borderId="0" xfId="0" applyNumberFormat="1" applyFont="1" applyFill="1"/>
    <xf numFmtId="49" fontId="2" fillId="3" borderId="2" xfId="0" applyNumberFormat="1" applyFont="1" applyFill="1" applyBorder="1" applyAlignment="1">
      <alignment horizontal="left"/>
    </xf>
    <xf numFmtId="0" fontId="2" fillId="3" borderId="2" xfId="0" applyFont="1" applyFill="1" applyBorder="1"/>
    <xf numFmtId="0" fontId="6" fillId="3" borderId="3" xfId="0" applyFont="1" applyFill="1" applyBorder="1"/>
    <xf numFmtId="49" fontId="0" fillId="3" borderId="0" xfId="0" applyNumberFormat="1" applyFont="1" applyFill="1" applyAlignment="1">
      <alignment horizontal="left"/>
    </xf>
    <xf numFmtId="0" fontId="0" fillId="3" borderId="0" xfId="0" applyFont="1" applyFill="1"/>
    <xf numFmtId="49" fontId="8" fillId="3" borderId="1" xfId="0" applyNumberFormat="1" applyFont="1" applyFill="1" applyBorder="1" applyAlignment="1">
      <alignment horizontal="left"/>
    </xf>
    <xf numFmtId="0" fontId="6" fillId="3" borderId="0" xfId="0" applyFont="1" applyFill="1" applyBorder="1"/>
    <xf numFmtId="0" fontId="0" fillId="3" borderId="1" xfId="0" applyFont="1" applyFill="1" applyBorder="1" applyAlignment="1">
      <alignment wrapText="1"/>
    </xf>
    <xf numFmtId="49" fontId="0" fillId="3" borderId="0" xfId="0" applyNumberFormat="1" applyFont="1" applyFill="1" applyAlignment="1">
      <alignment horizontal="left" wrapText="1"/>
    </xf>
    <xf numFmtId="0" fontId="6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6" fillId="3" borderId="0" xfId="0" applyFont="1" applyFill="1"/>
    <xf numFmtId="0" fontId="0" fillId="3" borderId="2" xfId="0" applyFont="1" applyFill="1" applyBorder="1"/>
    <xf numFmtId="0" fontId="6" fillId="3" borderId="2" xfId="0" applyFont="1" applyFill="1" applyBorder="1"/>
    <xf numFmtId="6" fontId="6" fillId="3" borderId="0" xfId="0" applyNumberFormat="1" applyFont="1" applyFill="1"/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/>
    <xf numFmtId="164" fontId="2" fillId="0" borderId="0" xfId="0" applyNumberFormat="1" applyFont="1" applyFill="1" applyBorder="1"/>
    <xf numFmtId="6" fontId="6" fillId="0" borderId="0" xfId="0" applyNumberFormat="1" applyFont="1" applyFill="1" applyBorder="1"/>
    <xf numFmtId="49" fontId="2" fillId="0" borderId="4" xfId="0" applyNumberFormat="1" applyFont="1" applyFill="1" applyBorder="1" applyAlignment="1">
      <alignment horizontal="left"/>
    </xf>
    <xf numFmtId="0" fontId="2" fillId="0" borderId="5" xfId="0" applyFont="1" applyFill="1" applyBorder="1"/>
    <xf numFmtId="6" fontId="6" fillId="0" borderId="6" xfId="0" applyNumberFormat="1" applyFont="1" applyFill="1" applyBorder="1"/>
    <xf numFmtId="49" fontId="4" fillId="4" borderId="0" xfId="0" applyNumberFormat="1" applyFont="1" applyFill="1" applyAlignment="1">
      <alignment horizontal="left"/>
    </xf>
    <xf numFmtId="0" fontId="2" fillId="4" borderId="0" xfId="0" applyFont="1" applyFill="1"/>
    <xf numFmtId="165" fontId="2" fillId="4" borderId="0" xfId="0" applyNumberFormat="1" applyFont="1" applyFill="1"/>
    <xf numFmtId="164" fontId="0" fillId="4" borderId="0" xfId="0" applyNumberFormat="1" applyFill="1"/>
    <xf numFmtId="49" fontId="2" fillId="4" borderId="0" xfId="0" applyNumberFormat="1" applyFont="1" applyFill="1" applyAlignment="1">
      <alignment horizontal="left"/>
    </xf>
    <xf numFmtId="49" fontId="0" fillId="4" borderId="7" xfId="0" applyNumberFormat="1" applyFont="1" applyFill="1" applyBorder="1" applyAlignment="1">
      <alignment horizontal="left"/>
    </xf>
    <xf numFmtId="0" fontId="0" fillId="4" borderId="7" xfId="0" applyFont="1" applyFill="1" applyBorder="1"/>
    <xf numFmtId="0" fontId="6" fillId="4" borderId="0" xfId="0" applyFont="1" applyFill="1"/>
    <xf numFmtId="49" fontId="0" fillId="4" borderId="8" xfId="0" applyNumberFormat="1" applyFont="1" applyFill="1" applyBorder="1" applyAlignment="1">
      <alignment horizontal="left"/>
    </xf>
    <xf numFmtId="0" fontId="6" fillId="4" borderId="8" xfId="0" applyFont="1" applyFill="1" applyBorder="1"/>
    <xf numFmtId="6" fontId="6" fillId="4" borderId="0" xfId="0" applyNumberFormat="1" applyFont="1" applyFill="1"/>
    <xf numFmtId="49" fontId="0" fillId="4" borderId="0" xfId="0" applyNumberFormat="1" applyFont="1" applyFill="1" applyBorder="1" applyAlignment="1">
      <alignment horizontal="left"/>
    </xf>
    <xf numFmtId="0" fontId="6" fillId="4" borderId="0" xfId="0" applyFont="1" applyFill="1" applyBorder="1"/>
    <xf numFmtId="49" fontId="0" fillId="4" borderId="1" xfId="0" applyNumberFormat="1" applyFont="1" applyFill="1" applyBorder="1" applyAlignment="1">
      <alignment horizontal="left"/>
    </xf>
    <xf numFmtId="0" fontId="0" fillId="4" borderId="1" xfId="0" applyFont="1" applyFill="1" applyBorder="1"/>
    <xf numFmtId="0" fontId="0" fillId="4" borderId="0" xfId="0" applyFill="1"/>
    <xf numFmtId="164" fontId="6" fillId="4" borderId="0" xfId="1" applyNumberFormat="1" applyFont="1" applyFill="1"/>
    <xf numFmtId="49" fontId="9" fillId="4" borderId="1" xfId="0" applyNumberFormat="1" applyFont="1" applyFill="1" applyBorder="1" applyAlignment="1">
      <alignment horizontal="left"/>
    </xf>
    <xf numFmtId="0" fontId="9" fillId="4" borderId="1" xfId="0" applyNumberFormat="1" applyFont="1" applyFill="1" applyBorder="1" applyAlignment="1">
      <alignment horizontal="left" wrapText="1"/>
    </xf>
    <xf numFmtId="0" fontId="0" fillId="4" borderId="0" xfId="0" applyFont="1" applyFill="1" applyBorder="1"/>
    <xf numFmtId="49" fontId="0" fillId="4" borderId="0" xfId="0" applyNumberFormat="1" applyFont="1" applyFill="1" applyAlignment="1">
      <alignment horizontal="left"/>
    </xf>
    <xf numFmtId="0" fontId="0" fillId="4" borderId="0" xfId="0" applyFill="1" applyBorder="1"/>
    <xf numFmtId="49" fontId="2" fillId="4" borderId="2" xfId="0" applyNumberFormat="1" applyFont="1" applyFill="1" applyBorder="1" applyAlignment="1">
      <alignment horizontal="left"/>
    </xf>
    <xf numFmtId="0" fontId="2" fillId="4" borderId="2" xfId="0" applyFont="1" applyFill="1" applyBorder="1"/>
    <xf numFmtId="164" fontId="1" fillId="4" borderId="2" xfId="1" applyNumberFormat="1" applyFont="1" applyFill="1" applyBorder="1"/>
    <xf numFmtId="0" fontId="0" fillId="4" borderId="0" xfId="0" applyFont="1" applyFill="1"/>
    <xf numFmtId="164" fontId="2" fillId="4" borderId="0" xfId="1" applyNumberFormat="1" applyFont="1" applyFill="1"/>
    <xf numFmtId="0" fontId="0" fillId="4" borderId="1" xfId="0" applyFont="1" applyFill="1" applyBorder="1" applyAlignment="1">
      <alignment wrapText="1"/>
    </xf>
    <xf numFmtId="0" fontId="6" fillId="4" borderId="0" xfId="0" applyFont="1" applyFill="1" applyBorder="1" applyAlignment="1">
      <alignment wrapText="1"/>
    </xf>
    <xf numFmtId="0" fontId="2" fillId="4" borderId="2" xfId="0" applyFont="1" applyFill="1" applyBorder="1" applyAlignment="1">
      <alignment wrapText="1"/>
    </xf>
    <xf numFmtId="0" fontId="6" fillId="4" borderId="2" xfId="0" applyFont="1" applyFill="1" applyBorder="1"/>
    <xf numFmtId="164" fontId="11" fillId="4" borderId="2" xfId="1" applyNumberFormat="1" applyFont="1" applyFill="1" applyBorder="1"/>
    <xf numFmtId="164" fontId="0" fillId="4" borderId="0" xfId="1" applyNumberFormat="1" applyFont="1" applyFill="1"/>
    <xf numFmtId="0" fontId="6" fillId="4" borderId="0" xfId="0" applyFont="1" applyFill="1" applyAlignment="1">
      <alignment wrapText="1"/>
    </xf>
    <xf numFmtId="0" fontId="6" fillId="4" borderId="0" xfId="0" applyFont="1" applyFill="1" applyAlignment="1">
      <alignment horizontal="left"/>
    </xf>
    <xf numFmtId="0" fontId="0" fillId="4" borderId="1" xfId="0" applyFont="1" applyFill="1" applyBorder="1" applyAlignment="1"/>
    <xf numFmtId="0" fontId="0" fillId="4" borderId="0" xfId="0" applyFont="1" applyFill="1" applyBorder="1" applyAlignment="1"/>
    <xf numFmtId="0" fontId="0" fillId="4" borderId="2" xfId="0" applyFont="1" applyFill="1" applyBorder="1"/>
    <xf numFmtId="49" fontId="2" fillId="4" borderId="0" xfId="0" applyNumberFormat="1" applyFont="1" applyFill="1" applyBorder="1" applyAlignment="1">
      <alignment horizontal="left"/>
    </xf>
    <xf numFmtId="164" fontId="7" fillId="4" borderId="0" xfId="0" applyNumberFormat="1" applyFont="1" applyFill="1" applyBorder="1"/>
    <xf numFmtId="166" fontId="6" fillId="4" borderId="1" xfId="1" applyNumberFormat="1" applyFont="1" applyFill="1" applyBorder="1"/>
    <xf numFmtId="166" fontId="6" fillId="3" borderId="1" xfId="0" applyNumberFormat="1" applyFont="1" applyFill="1" applyBorder="1"/>
    <xf numFmtId="166" fontId="7" fillId="3" borderId="2" xfId="0" applyNumberFormat="1" applyFont="1" applyFill="1" applyBorder="1"/>
    <xf numFmtId="166" fontId="7" fillId="0" borderId="5" xfId="0" applyNumberFormat="1" applyFont="1" applyFill="1" applyBorder="1"/>
    <xf numFmtId="166" fontId="6" fillId="4" borderId="1" xfId="0" applyNumberFormat="1" applyFont="1" applyFill="1" applyBorder="1"/>
    <xf numFmtId="166" fontId="2" fillId="4" borderId="2" xfId="0" applyNumberFormat="1" applyFont="1" applyFill="1" applyBorder="1"/>
    <xf numFmtId="166" fontId="11" fillId="4" borderId="2" xfId="1" applyNumberFormat="1" applyFont="1" applyFill="1" applyBorder="1"/>
    <xf numFmtId="166" fontId="7" fillId="4" borderId="2" xfId="0" applyNumberFormat="1" applyFont="1" applyFill="1" applyBorder="1"/>
    <xf numFmtId="166" fontId="7" fillId="0" borderId="5" xfId="1" applyNumberFormat="1" applyFont="1" applyBorder="1"/>
    <xf numFmtId="0" fontId="8" fillId="4" borderId="0" xfId="0" applyFont="1" applyFill="1"/>
    <xf numFmtId="0" fontId="12" fillId="4" borderId="0" xfId="0" applyFont="1" applyFill="1"/>
    <xf numFmtId="167" fontId="6" fillId="4" borderId="0" xfId="1" applyNumberFormat="1" applyFont="1" applyFill="1" applyBorder="1"/>
    <xf numFmtId="168" fontId="6" fillId="3" borderId="0" xfId="0" applyNumberFormat="1" applyFont="1" applyFill="1" applyAlignment="1">
      <alignment wrapText="1"/>
    </xf>
    <xf numFmtId="168" fontId="6" fillId="3" borderId="0" xfId="0" applyNumberFormat="1" applyFont="1" applyFill="1"/>
    <xf numFmtId="168" fontId="6" fillId="3" borderId="0" xfId="0" applyNumberFormat="1" applyFont="1" applyFill="1" applyBorder="1"/>
    <xf numFmtId="166" fontId="11" fillId="4" borderId="0" xfId="1" applyNumberFormat="1" applyFont="1" applyFill="1" applyBorder="1"/>
    <xf numFmtId="166" fontId="0" fillId="4" borderId="0" xfId="0" applyNumberFormat="1" applyFill="1"/>
    <xf numFmtId="167" fontId="6" fillId="4" borderId="0" xfId="1" applyNumberFormat="1" applyFont="1" applyFill="1"/>
    <xf numFmtId="167" fontId="6" fillId="4" borderId="0" xfId="0" applyNumberFormat="1" applyFont="1" applyFill="1"/>
    <xf numFmtId="167" fontId="12" fillId="4" borderId="0" xfId="1" applyNumberFormat="1" applyFont="1" applyFill="1"/>
    <xf numFmtId="0" fontId="2" fillId="0" borderId="0" xfId="0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177800</xdr:colOff>
      <xdr:row>2</xdr:row>
      <xdr:rowOff>177800</xdr:rowOff>
    </xdr:from>
    <xdr:to>
      <xdr:col>3</xdr:col>
      <xdr:colOff>692856</xdr:colOff>
      <xdr:row>5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87FA52-2FBB-0843-A2B3-3C8785754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0600" y="558800"/>
          <a:ext cx="1670756" cy="469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90"/>
  <sheetViews>
    <sheetView tabSelected="1" topLeftCell="A55" workbookViewId="0">
      <selection activeCell="B160" sqref="B160"/>
    </sheetView>
  </sheetViews>
  <sheetFormatPr baseColWidth="10" defaultRowHeight="15" x14ac:dyDescent="0.25"/>
  <cols>
    <col min="1" max="1" width="8.42578125" customWidth="1"/>
    <col min="2" max="2" width="36" customWidth="1"/>
    <col min="3" max="3" width="15.140625" customWidth="1"/>
    <col min="4" max="4" width="11.85546875" customWidth="1"/>
    <col min="5" max="5" width="12" customWidth="1"/>
    <col min="6" max="6" width="10.85546875" customWidth="1"/>
  </cols>
  <sheetData>
    <row r="2" spans="1:4" x14ac:dyDescent="0.25">
      <c r="A2" s="109" t="s">
        <v>188</v>
      </c>
      <c r="B2" s="109"/>
      <c r="C2" s="109"/>
      <c r="D2" s="109"/>
    </row>
    <row r="5" spans="1:4" x14ac:dyDescent="0.25">
      <c r="A5" s="5" t="s">
        <v>195</v>
      </c>
      <c r="B5" s="7"/>
      <c r="C5" s="7"/>
      <c r="D5" s="7"/>
    </row>
    <row r="6" spans="1:4" x14ac:dyDescent="0.2">
      <c r="A6" s="7" t="s">
        <v>160</v>
      </c>
      <c r="B6" s="7"/>
      <c r="C6" s="7"/>
      <c r="D6" s="7"/>
    </row>
    <row r="7" spans="1:4" x14ac:dyDescent="0.2">
      <c r="A7" s="7" t="s">
        <v>161</v>
      </c>
      <c r="B7" s="7"/>
      <c r="C7" s="7"/>
      <c r="D7" s="7"/>
    </row>
    <row r="8" spans="1:4" ht="15.95" thickBot="1" x14ac:dyDescent="0.25">
      <c r="A8" s="12"/>
      <c r="B8" s="12"/>
      <c r="C8" s="12"/>
      <c r="D8" s="12"/>
    </row>
    <row r="9" spans="1:4" ht="15.95" thickTop="1" x14ac:dyDescent="0.2">
      <c r="A9" s="13" t="s">
        <v>138</v>
      </c>
      <c r="B9" s="14" t="s">
        <v>0</v>
      </c>
      <c r="C9" s="14" t="s">
        <v>1</v>
      </c>
      <c r="D9" s="15" t="s">
        <v>2</v>
      </c>
    </row>
    <row r="10" spans="1:4" x14ac:dyDescent="0.2">
      <c r="A10" s="1"/>
      <c r="B10" s="1"/>
      <c r="C10" s="1"/>
    </row>
    <row r="11" spans="1:4" x14ac:dyDescent="0.2">
      <c r="A11" s="16" t="s">
        <v>3</v>
      </c>
      <c r="B11" s="17"/>
      <c r="C11" s="18"/>
      <c r="D11" s="19"/>
    </row>
    <row r="12" spans="1:4" x14ac:dyDescent="0.2">
      <c r="A12" s="16"/>
      <c r="B12" s="17"/>
      <c r="C12" s="17"/>
      <c r="D12" s="19"/>
    </row>
    <row r="13" spans="1:4" x14ac:dyDescent="0.2">
      <c r="A13" s="20">
        <v>1</v>
      </c>
      <c r="B13" s="21" t="s">
        <v>4</v>
      </c>
      <c r="C13" s="22"/>
      <c r="D13" s="23"/>
    </row>
    <row r="14" spans="1:4" x14ac:dyDescent="0.25">
      <c r="A14" s="24" t="s">
        <v>159</v>
      </c>
      <c r="B14" s="25" t="s">
        <v>5</v>
      </c>
      <c r="C14" s="90">
        <v>0</v>
      </c>
      <c r="D14" s="26"/>
    </row>
    <row r="15" spans="1:4" ht="18" x14ac:dyDescent="0.35">
      <c r="A15" s="27" t="s">
        <v>6</v>
      </c>
      <c r="B15" s="28" t="s">
        <v>4</v>
      </c>
      <c r="C15" s="29"/>
      <c r="D15" s="91">
        <f>SUM(C14)</f>
        <v>0</v>
      </c>
    </row>
    <row r="16" spans="1:4" x14ac:dyDescent="0.2">
      <c r="A16" s="30"/>
      <c r="B16" s="31"/>
      <c r="C16" s="23"/>
      <c r="D16" s="23"/>
    </row>
    <row r="17" spans="1:4" ht="27.75" customHeight="1" x14ac:dyDescent="0.2">
      <c r="A17" s="20">
        <v>2</v>
      </c>
      <c r="B17" s="21" t="s">
        <v>7</v>
      </c>
      <c r="C17" s="22"/>
      <c r="D17" s="23"/>
    </row>
    <row r="18" spans="1:4" ht="13.5" customHeight="1" x14ac:dyDescent="0.25">
      <c r="A18" s="32" t="s">
        <v>140</v>
      </c>
      <c r="B18" s="25" t="s">
        <v>8</v>
      </c>
      <c r="C18" s="90">
        <f>SUM(C19)</f>
        <v>0</v>
      </c>
      <c r="D18" s="23"/>
    </row>
    <row r="19" spans="1:4" ht="17.25" customHeight="1" x14ac:dyDescent="0.25">
      <c r="A19" s="22"/>
      <c r="B19" s="33" t="s">
        <v>168</v>
      </c>
      <c r="C19" s="101">
        <v>0</v>
      </c>
      <c r="D19" s="22"/>
    </row>
    <row r="20" spans="1:4" ht="15" customHeight="1" x14ac:dyDescent="0.2">
      <c r="A20" s="24" t="s">
        <v>9</v>
      </c>
      <c r="B20" s="34" t="s">
        <v>10</v>
      </c>
      <c r="C20" s="90">
        <f>SUM(C21:C24)</f>
        <v>0</v>
      </c>
      <c r="D20" s="23"/>
    </row>
    <row r="21" spans="1:4" x14ac:dyDescent="0.25">
      <c r="A21" s="35"/>
      <c r="B21" s="36" t="s">
        <v>11</v>
      </c>
      <c r="C21" s="101">
        <v>0</v>
      </c>
      <c r="D21" s="37"/>
    </row>
    <row r="22" spans="1:4" x14ac:dyDescent="0.25">
      <c r="A22" s="35"/>
      <c r="B22" s="36" t="s">
        <v>12</v>
      </c>
      <c r="C22" s="101">
        <v>0</v>
      </c>
      <c r="D22" s="37"/>
    </row>
    <row r="23" spans="1:4" x14ac:dyDescent="0.25">
      <c r="A23" s="30"/>
      <c r="B23" s="36" t="s">
        <v>13</v>
      </c>
      <c r="C23" s="101">
        <v>0</v>
      </c>
      <c r="D23" s="23"/>
    </row>
    <row r="24" spans="1:4" x14ac:dyDescent="0.25">
      <c r="A24" s="38"/>
      <c r="B24" s="38" t="s">
        <v>14</v>
      </c>
      <c r="C24" s="101">
        <v>0</v>
      </c>
      <c r="D24" s="38"/>
    </row>
    <row r="25" spans="1:4" x14ac:dyDescent="0.2">
      <c r="A25" s="24" t="s">
        <v>15</v>
      </c>
      <c r="B25" s="25" t="s">
        <v>16</v>
      </c>
      <c r="C25" s="90">
        <f>SUM(C26:C27)</f>
        <v>0</v>
      </c>
      <c r="D25" s="26"/>
    </row>
    <row r="26" spans="1:4" x14ac:dyDescent="0.25">
      <c r="A26" s="38"/>
      <c r="B26" s="38" t="s">
        <v>17</v>
      </c>
      <c r="C26" s="101">
        <v>0</v>
      </c>
      <c r="D26" s="38"/>
    </row>
    <row r="27" spans="1:4" x14ac:dyDescent="0.25">
      <c r="A27" s="38"/>
      <c r="B27" s="38" t="s">
        <v>189</v>
      </c>
      <c r="C27" s="101">
        <v>0</v>
      </c>
      <c r="D27" s="38"/>
    </row>
    <row r="28" spans="1:4" x14ac:dyDescent="0.2">
      <c r="A28" s="24" t="s">
        <v>18</v>
      </c>
      <c r="B28" s="25" t="s">
        <v>19</v>
      </c>
      <c r="C28" s="90">
        <f>SUM(C29:C35)</f>
        <v>0</v>
      </c>
      <c r="D28" s="38"/>
    </row>
    <row r="29" spans="1:4" ht="15.75" customHeight="1" x14ac:dyDescent="0.2">
      <c r="A29" s="30"/>
      <c r="B29" s="36" t="s">
        <v>20</v>
      </c>
      <c r="C29" s="102">
        <v>0</v>
      </c>
      <c r="D29" s="22"/>
    </row>
    <row r="30" spans="1:4" x14ac:dyDescent="0.2">
      <c r="A30" s="38"/>
      <c r="B30" s="38" t="s">
        <v>21</v>
      </c>
      <c r="C30" s="102">
        <v>0</v>
      </c>
      <c r="D30" s="22"/>
    </row>
    <row r="31" spans="1:4" x14ac:dyDescent="0.2">
      <c r="A31" s="38"/>
      <c r="B31" s="38" t="s">
        <v>22</v>
      </c>
      <c r="C31" s="102">
        <v>0</v>
      </c>
      <c r="D31" s="38"/>
    </row>
    <row r="32" spans="1:4" x14ac:dyDescent="0.2">
      <c r="A32" s="38"/>
      <c r="B32" s="38" t="s">
        <v>23</v>
      </c>
      <c r="C32" s="102">
        <v>0</v>
      </c>
      <c r="D32" s="38"/>
    </row>
    <row r="33" spans="1:4" x14ac:dyDescent="0.2">
      <c r="A33" s="30"/>
      <c r="B33" s="38" t="s">
        <v>24</v>
      </c>
      <c r="C33" s="102">
        <v>0</v>
      </c>
      <c r="D33" s="38"/>
    </row>
    <row r="34" spans="1:4" x14ac:dyDescent="0.2">
      <c r="A34" s="38"/>
      <c r="B34" s="38" t="s">
        <v>25</v>
      </c>
      <c r="C34" s="102">
        <v>0</v>
      </c>
      <c r="D34" s="38"/>
    </row>
    <row r="35" spans="1:4" ht="16.5" customHeight="1" x14ac:dyDescent="0.25">
      <c r="A35" s="38"/>
      <c r="B35" s="36" t="s">
        <v>26</v>
      </c>
      <c r="C35" s="102">
        <v>0</v>
      </c>
      <c r="D35" s="38"/>
    </row>
    <row r="36" spans="1:4" x14ac:dyDescent="0.2">
      <c r="A36" s="24" t="s">
        <v>28</v>
      </c>
      <c r="B36" s="25" t="s">
        <v>29</v>
      </c>
      <c r="C36" s="90">
        <f>SUM(C37:C38)</f>
        <v>0</v>
      </c>
      <c r="D36" s="38"/>
    </row>
    <row r="37" spans="1:4" x14ac:dyDescent="0.2">
      <c r="A37" s="38"/>
      <c r="B37" s="38" t="s">
        <v>30</v>
      </c>
      <c r="C37" s="102">
        <v>0</v>
      </c>
      <c r="D37" s="38"/>
    </row>
    <row r="38" spans="1:4" x14ac:dyDescent="0.25">
      <c r="A38" s="22"/>
      <c r="B38" s="33" t="s">
        <v>31</v>
      </c>
      <c r="C38" s="102">
        <v>0</v>
      </c>
      <c r="D38" s="22"/>
    </row>
    <row r="39" spans="1:4" x14ac:dyDescent="0.25">
      <c r="A39" s="24" t="s">
        <v>32</v>
      </c>
      <c r="B39" s="25" t="s">
        <v>33</v>
      </c>
      <c r="C39" s="90">
        <f ca="1">SUM(C39:C41)</f>
        <v>0</v>
      </c>
      <c r="D39" s="38"/>
    </row>
    <row r="40" spans="1:4" x14ac:dyDescent="0.2">
      <c r="A40" s="38"/>
      <c r="B40" s="38"/>
      <c r="C40" s="102">
        <v>0</v>
      </c>
      <c r="D40" s="38"/>
    </row>
    <row r="41" spans="1:4" x14ac:dyDescent="0.2">
      <c r="A41" s="38"/>
      <c r="B41" s="38"/>
      <c r="C41" s="103">
        <v>0</v>
      </c>
      <c r="D41" s="38"/>
    </row>
    <row r="42" spans="1:4" ht="18" x14ac:dyDescent="0.35">
      <c r="A42" s="27" t="s">
        <v>34</v>
      </c>
      <c r="B42" s="39" t="s">
        <v>7</v>
      </c>
      <c r="C42" s="40"/>
      <c r="D42" s="91">
        <f ca="1">SUM(C18,C20,C25,C28,C36,C39)</f>
        <v>0</v>
      </c>
    </row>
    <row r="43" spans="1:4" x14ac:dyDescent="0.2">
      <c r="A43" s="30"/>
      <c r="B43" s="31"/>
      <c r="C43" s="26"/>
      <c r="D43" s="38"/>
    </row>
    <row r="44" spans="1:4" x14ac:dyDescent="0.25">
      <c r="A44" s="20" t="s">
        <v>35</v>
      </c>
      <c r="B44" s="21" t="s">
        <v>169</v>
      </c>
      <c r="C44" s="26"/>
      <c r="D44" s="38"/>
    </row>
    <row r="45" spans="1:4" x14ac:dyDescent="0.25">
      <c r="A45" s="24" t="s">
        <v>36</v>
      </c>
      <c r="B45" s="25" t="s">
        <v>37</v>
      </c>
      <c r="C45" s="90">
        <f>SUM(C46:C50)</f>
        <v>0</v>
      </c>
      <c r="D45" s="38"/>
    </row>
    <row r="46" spans="1:4" x14ac:dyDescent="0.2">
      <c r="A46" s="30"/>
      <c r="B46" s="38" t="s">
        <v>170</v>
      </c>
      <c r="C46" s="41">
        <v>0</v>
      </c>
      <c r="D46" s="38"/>
    </row>
    <row r="47" spans="1:4" x14ac:dyDescent="0.2">
      <c r="A47" s="30"/>
      <c r="B47" s="38" t="s">
        <v>20</v>
      </c>
      <c r="C47" s="41">
        <v>0</v>
      </c>
      <c r="D47" s="38"/>
    </row>
    <row r="48" spans="1:4" x14ac:dyDescent="0.2">
      <c r="A48" s="38"/>
      <c r="B48" s="38" t="s">
        <v>38</v>
      </c>
      <c r="C48" s="41">
        <v>0</v>
      </c>
      <c r="D48" s="38"/>
    </row>
    <row r="49" spans="1:4" x14ac:dyDescent="0.2">
      <c r="A49" s="38"/>
      <c r="B49" s="38" t="s">
        <v>190</v>
      </c>
      <c r="C49" s="41">
        <v>0</v>
      </c>
      <c r="D49" s="38"/>
    </row>
    <row r="50" spans="1:4" x14ac:dyDescent="0.2">
      <c r="A50" s="38"/>
      <c r="B50" s="38" t="s">
        <v>39</v>
      </c>
      <c r="C50" s="41">
        <v>0</v>
      </c>
      <c r="D50" s="38"/>
    </row>
    <row r="51" spans="1:4" ht="17.25" x14ac:dyDescent="0.4">
      <c r="A51" s="27" t="s">
        <v>40</v>
      </c>
      <c r="B51" s="28" t="s">
        <v>179</v>
      </c>
      <c r="C51" s="40"/>
      <c r="D51" s="91">
        <f>SUM(C45)</f>
        <v>0</v>
      </c>
    </row>
    <row r="52" spans="1:4" ht="15.95" thickBot="1" x14ac:dyDescent="0.25">
      <c r="A52" s="42"/>
      <c r="B52" s="43"/>
      <c r="C52" s="44"/>
      <c r="D52" s="45"/>
    </row>
    <row r="53" spans="1:4" ht="18.95" thickBot="1" x14ac:dyDescent="0.4">
      <c r="A53" s="46" t="s">
        <v>41</v>
      </c>
      <c r="B53" s="47" t="s">
        <v>3</v>
      </c>
      <c r="C53" s="92">
        <f ca="1">SUM(D15,D42,D51)</f>
        <v>0</v>
      </c>
      <c r="D53" s="48"/>
    </row>
    <row r="54" spans="1:4" x14ac:dyDescent="0.2">
      <c r="A54" s="3"/>
      <c r="B54" s="4"/>
    </row>
    <row r="55" spans="1:4" x14ac:dyDescent="0.2">
      <c r="A55" s="49" t="s">
        <v>42</v>
      </c>
      <c r="B55" s="50"/>
      <c r="C55" s="51"/>
      <c r="D55" s="52"/>
    </row>
    <row r="56" spans="1:4" x14ac:dyDescent="0.2">
      <c r="A56" s="53"/>
      <c r="B56" s="50"/>
      <c r="C56" s="51"/>
      <c r="D56" s="52"/>
    </row>
    <row r="57" spans="1:4" x14ac:dyDescent="0.2">
      <c r="A57" s="53">
        <v>5</v>
      </c>
      <c r="B57" s="50" t="s">
        <v>43</v>
      </c>
      <c r="C57" s="51"/>
      <c r="D57" s="52"/>
    </row>
    <row r="58" spans="1:4" x14ac:dyDescent="0.25">
      <c r="A58" s="54" t="s">
        <v>44</v>
      </c>
      <c r="B58" s="55" t="s">
        <v>45</v>
      </c>
      <c r="C58" s="89">
        <f>SUM(C59:C61)</f>
        <v>0</v>
      </c>
      <c r="D58" s="56"/>
    </row>
    <row r="59" spans="1:4" x14ac:dyDescent="0.25">
      <c r="A59" s="57"/>
      <c r="B59" s="58" t="s">
        <v>191</v>
      </c>
      <c r="C59" s="59">
        <v>0</v>
      </c>
      <c r="D59" s="56"/>
    </row>
    <row r="60" spans="1:4" x14ac:dyDescent="0.2">
      <c r="A60" s="60"/>
      <c r="B60" s="61" t="s">
        <v>46</v>
      </c>
      <c r="C60" s="59">
        <v>0</v>
      </c>
      <c r="D60" s="56"/>
    </row>
    <row r="61" spans="1:4" x14ac:dyDescent="0.25">
      <c r="A61" s="56"/>
      <c r="B61" s="56" t="s">
        <v>47</v>
      </c>
      <c r="C61" s="59">
        <v>0</v>
      </c>
      <c r="D61" s="56"/>
    </row>
    <row r="62" spans="1:4" x14ac:dyDescent="0.25">
      <c r="A62" s="62" t="s">
        <v>48</v>
      </c>
      <c r="B62" s="63" t="s">
        <v>49</v>
      </c>
      <c r="C62" s="89">
        <f>SUM(C63)</f>
        <v>0</v>
      </c>
      <c r="D62" s="56"/>
    </row>
    <row r="63" spans="1:4" x14ac:dyDescent="0.2">
      <c r="A63" s="64"/>
      <c r="B63" s="61" t="s">
        <v>181</v>
      </c>
      <c r="C63" s="59">
        <v>0</v>
      </c>
      <c r="D63" s="64"/>
    </row>
    <row r="64" spans="1:4" x14ac:dyDescent="0.2">
      <c r="A64" s="62" t="s">
        <v>50</v>
      </c>
      <c r="B64" s="63" t="s">
        <v>51</v>
      </c>
      <c r="C64" s="89">
        <f>SUM(C65:C66)</f>
        <v>0</v>
      </c>
      <c r="D64" s="56"/>
    </row>
    <row r="65" spans="1:4" x14ac:dyDescent="0.2">
      <c r="A65" s="64"/>
      <c r="B65" s="61" t="s">
        <v>52</v>
      </c>
      <c r="C65" s="59">
        <v>0</v>
      </c>
      <c r="D65" s="64"/>
    </row>
    <row r="66" spans="1:4" x14ac:dyDescent="0.25">
      <c r="A66" s="64"/>
      <c r="B66" s="61" t="s">
        <v>182</v>
      </c>
      <c r="C66" s="59">
        <v>0</v>
      </c>
      <c r="D66" s="64"/>
    </row>
    <row r="67" spans="1:4" x14ac:dyDescent="0.2">
      <c r="A67" s="62" t="s">
        <v>53</v>
      </c>
      <c r="B67" s="63" t="s">
        <v>54</v>
      </c>
      <c r="C67" s="89">
        <f>SUM(C68)</f>
        <v>0</v>
      </c>
      <c r="D67" s="56"/>
    </row>
    <row r="68" spans="1:4" x14ac:dyDescent="0.2">
      <c r="A68" s="64"/>
      <c r="B68" s="56"/>
      <c r="C68" s="59">
        <v>0</v>
      </c>
      <c r="D68" s="64"/>
    </row>
    <row r="69" spans="1:4" x14ac:dyDescent="0.2">
      <c r="A69" s="62" t="s">
        <v>55</v>
      </c>
      <c r="B69" s="63" t="s">
        <v>56</v>
      </c>
      <c r="C69" s="93">
        <f>SUM(C70:C72)</f>
        <v>0</v>
      </c>
      <c r="D69" s="64"/>
    </row>
    <row r="70" spans="1:4" x14ac:dyDescent="0.2">
      <c r="A70" s="64"/>
      <c r="B70" s="61" t="s">
        <v>57</v>
      </c>
      <c r="C70" s="59">
        <v>0</v>
      </c>
      <c r="D70" s="64"/>
    </row>
    <row r="71" spans="1:4" x14ac:dyDescent="0.2">
      <c r="A71" s="64"/>
      <c r="B71" s="61" t="s">
        <v>58</v>
      </c>
      <c r="C71" s="59">
        <v>0</v>
      </c>
      <c r="D71" s="64"/>
    </row>
    <row r="72" spans="1:4" x14ac:dyDescent="0.25">
      <c r="A72" s="64"/>
      <c r="B72" s="61" t="s">
        <v>59</v>
      </c>
      <c r="C72" s="59">
        <v>0</v>
      </c>
      <c r="D72" s="64"/>
    </row>
    <row r="73" spans="1:4" x14ac:dyDescent="0.25">
      <c r="A73" s="62" t="s">
        <v>60</v>
      </c>
      <c r="B73" s="63" t="s">
        <v>61</v>
      </c>
      <c r="C73" s="93">
        <f>SUM(C74)</f>
        <v>0</v>
      </c>
      <c r="D73" s="64"/>
    </row>
    <row r="74" spans="1:4" x14ac:dyDescent="0.2">
      <c r="A74" s="64"/>
      <c r="B74" s="61" t="s">
        <v>62</v>
      </c>
      <c r="C74" s="59">
        <v>0</v>
      </c>
      <c r="D74" s="64"/>
    </row>
    <row r="75" spans="1:4" x14ac:dyDescent="0.2">
      <c r="A75" s="62" t="s">
        <v>63</v>
      </c>
      <c r="B75" s="63" t="s">
        <v>64</v>
      </c>
      <c r="C75" s="93">
        <f>SUM(C76)</f>
        <v>0</v>
      </c>
      <c r="D75" s="56"/>
    </row>
    <row r="76" spans="1:4" x14ac:dyDescent="0.2">
      <c r="A76" s="64"/>
      <c r="B76" s="61" t="s">
        <v>143</v>
      </c>
      <c r="C76" s="59">
        <v>0</v>
      </c>
      <c r="D76" s="64"/>
    </row>
    <row r="77" spans="1:4" x14ac:dyDescent="0.25">
      <c r="A77" s="62" t="s">
        <v>65</v>
      </c>
      <c r="B77" s="63" t="s">
        <v>66</v>
      </c>
      <c r="C77" s="93">
        <f>SUM(C78:C81)</f>
        <v>0</v>
      </c>
      <c r="D77" s="64"/>
    </row>
    <row r="78" spans="1:4" x14ac:dyDescent="0.2">
      <c r="A78" s="64"/>
      <c r="B78" s="61" t="s">
        <v>67</v>
      </c>
      <c r="C78" s="59">
        <v>0</v>
      </c>
      <c r="D78" s="64"/>
    </row>
    <row r="79" spans="1:4" x14ac:dyDescent="0.25">
      <c r="A79" s="64"/>
      <c r="B79" s="61" t="s">
        <v>183</v>
      </c>
      <c r="C79" s="59">
        <v>0</v>
      </c>
      <c r="D79" s="64"/>
    </row>
    <row r="80" spans="1:4" x14ac:dyDescent="0.25">
      <c r="A80" s="64"/>
      <c r="B80" s="61" t="s">
        <v>192</v>
      </c>
      <c r="C80" s="59">
        <v>0</v>
      </c>
      <c r="D80" s="64"/>
    </row>
    <row r="81" spans="1:4" x14ac:dyDescent="0.25">
      <c r="A81" s="64"/>
      <c r="B81" s="56" t="s">
        <v>144</v>
      </c>
      <c r="C81" s="59">
        <v>0</v>
      </c>
      <c r="D81" s="64"/>
    </row>
    <row r="82" spans="1:4" x14ac:dyDescent="0.2">
      <c r="A82" s="62" t="s">
        <v>68</v>
      </c>
      <c r="B82" s="63" t="s">
        <v>69</v>
      </c>
      <c r="C82" s="93">
        <f>SUM(C83:C84)</f>
        <v>0</v>
      </c>
      <c r="D82" s="64"/>
    </row>
    <row r="83" spans="1:4" x14ac:dyDescent="0.25">
      <c r="A83" s="60"/>
      <c r="B83" s="58" t="s">
        <v>163</v>
      </c>
      <c r="C83" s="59">
        <v>0</v>
      </c>
      <c r="D83" s="64"/>
    </row>
    <row r="84" spans="1:4" x14ac:dyDescent="0.25">
      <c r="A84" s="60"/>
      <c r="B84" s="61" t="s">
        <v>164</v>
      </c>
      <c r="C84" s="59">
        <v>0</v>
      </c>
      <c r="D84" s="56"/>
    </row>
    <row r="85" spans="1:4" x14ac:dyDescent="0.2">
      <c r="A85" s="62" t="s">
        <v>70</v>
      </c>
      <c r="B85" s="63" t="s">
        <v>71</v>
      </c>
      <c r="C85" s="89">
        <v>0</v>
      </c>
      <c r="D85" s="64"/>
    </row>
    <row r="86" spans="1:4" ht="15.95" x14ac:dyDescent="0.2">
      <c r="A86" s="66" t="s">
        <v>72</v>
      </c>
      <c r="B86" s="67" t="s">
        <v>73</v>
      </c>
      <c r="C86" s="89">
        <f>SUM(C87:C88)</f>
        <v>0</v>
      </c>
      <c r="D86" s="64"/>
    </row>
    <row r="87" spans="1:4" x14ac:dyDescent="0.25">
      <c r="A87" s="64"/>
      <c r="B87" s="61" t="s">
        <v>145</v>
      </c>
      <c r="C87" s="59">
        <v>0</v>
      </c>
      <c r="D87" s="64"/>
    </row>
    <row r="88" spans="1:4" x14ac:dyDescent="0.25">
      <c r="A88" s="64"/>
      <c r="B88" s="61" t="s">
        <v>146</v>
      </c>
      <c r="C88" s="59">
        <v>0</v>
      </c>
      <c r="D88" s="56"/>
    </row>
    <row r="89" spans="1:4" x14ac:dyDescent="0.2">
      <c r="A89" s="62" t="s">
        <v>74</v>
      </c>
      <c r="B89" s="63" t="s">
        <v>75</v>
      </c>
      <c r="C89" s="93">
        <f>SUM(C90:C94)</f>
        <v>0</v>
      </c>
      <c r="D89" s="64"/>
    </row>
    <row r="90" spans="1:4" x14ac:dyDescent="0.2">
      <c r="A90" s="64" t="s">
        <v>141</v>
      </c>
      <c r="B90" s="68" t="s">
        <v>142</v>
      </c>
      <c r="C90" s="59">
        <v>0</v>
      </c>
      <c r="D90" s="64"/>
    </row>
    <row r="91" spans="1:4" ht="15" customHeight="1" x14ac:dyDescent="0.2">
      <c r="A91" s="69"/>
      <c r="B91" s="56" t="s">
        <v>76</v>
      </c>
      <c r="C91" s="59">
        <v>0</v>
      </c>
      <c r="D91" s="64"/>
    </row>
    <row r="92" spans="1:4" x14ac:dyDescent="0.2">
      <c r="A92" s="70"/>
      <c r="B92" s="61" t="s">
        <v>77</v>
      </c>
      <c r="C92" s="59">
        <v>0</v>
      </c>
      <c r="D92" s="56"/>
    </row>
    <row r="93" spans="1:4" x14ac:dyDescent="0.2">
      <c r="A93" s="64"/>
      <c r="B93" s="61" t="s">
        <v>78</v>
      </c>
      <c r="C93" s="59">
        <v>0</v>
      </c>
      <c r="D93" s="56"/>
    </row>
    <row r="94" spans="1:4" x14ac:dyDescent="0.2">
      <c r="A94" s="64"/>
      <c r="B94" s="61" t="s">
        <v>79</v>
      </c>
      <c r="C94" s="59">
        <v>0</v>
      </c>
      <c r="D94" s="64"/>
    </row>
    <row r="95" spans="1:4" x14ac:dyDescent="0.25">
      <c r="A95" s="62" t="s">
        <v>80</v>
      </c>
      <c r="B95" s="63" t="s">
        <v>81</v>
      </c>
      <c r="C95" s="89">
        <f>SUM(C96:C97)</f>
        <v>0</v>
      </c>
      <c r="D95" s="56"/>
    </row>
    <row r="96" spans="1:4" x14ac:dyDescent="0.25">
      <c r="A96" s="60"/>
      <c r="B96" s="61" t="s">
        <v>193</v>
      </c>
      <c r="C96" s="100">
        <v>0</v>
      </c>
      <c r="D96" s="56"/>
    </row>
    <row r="97" spans="1:4" x14ac:dyDescent="0.25">
      <c r="A97" s="64"/>
      <c r="B97" s="61" t="s">
        <v>194</v>
      </c>
      <c r="C97" s="59">
        <v>0</v>
      </c>
      <c r="D97" s="64"/>
    </row>
    <row r="98" spans="1:4" x14ac:dyDescent="0.2">
      <c r="A98" s="62" t="s">
        <v>82</v>
      </c>
      <c r="B98" s="63" t="s">
        <v>184</v>
      </c>
      <c r="C98" s="93">
        <v>0</v>
      </c>
      <c r="D98" s="61"/>
    </row>
    <row r="99" spans="1:4" x14ac:dyDescent="0.2">
      <c r="A99" s="62" t="s">
        <v>83</v>
      </c>
      <c r="B99" s="63" t="s">
        <v>84</v>
      </c>
      <c r="C99" s="89">
        <f>SUM(C100:C101)</f>
        <v>0</v>
      </c>
      <c r="D99" s="70"/>
    </row>
    <row r="100" spans="1:4" x14ac:dyDescent="0.2">
      <c r="A100" s="64"/>
      <c r="B100" s="61" t="s">
        <v>85</v>
      </c>
      <c r="C100" s="59">
        <v>0</v>
      </c>
      <c r="D100" s="64"/>
    </row>
    <row r="101" spans="1:4" x14ac:dyDescent="0.25">
      <c r="A101" s="64"/>
      <c r="B101" s="61" t="s">
        <v>86</v>
      </c>
      <c r="C101" s="59">
        <v>0</v>
      </c>
      <c r="D101" s="64"/>
    </row>
    <row r="102" spans="1:4" x14ac:dyDescent="0.2">
      <c r="A102" s="64"/>
      <c r="B102" s="64"/>
      <c r="C102" s="64"/>
      <c r="D102" s="64"/>
    </row>
    <row r="103" spans="1:4" x14ac:dyDescent="0.2">
      <c r="A103" s="71" t="s">
        <v>87</v>
      </c>
      <c r="B103" s="72" t="s">
        <v>43</v>
      </c>
      <c r="C103" s="73"/>
      <c r="D103" s="94">
        <f>SUM(C58,C62,C64,C67,C69,C73,C75,C77,C82,C85,C86,C89,C95,C98,C99)</f>
        <v>0</v>
      </c>
    </row>
    <row r="104" spans="1:4" x14ac:dyDescent="0.2">
      <c r="A104" s="64"/>
      <c r="B104" s="64"/>
      <c r="C104" s="64"/>
      <c r="D104" s="64"/>
    </row>
    <row r="105" spans="1:4" x14ac:dyDescent="0.2">
      <c r="A105" s="69"/>
      <c r="B105" s="74"/>
      <c r="C105" s="65"/>
      <c r="D105" s="64"/>
    </row>
    <row r="106" spans="1:4" x14ac:dyDescent="0.25">
      <c r="A106" s="53">
        <v>6</v>
      </c>
      <c r="B106" s="50" t="s">
        <v>88</v>
      </c>
      <c r="C106" s="75"/>
      <c r="D106" s="64"/>
    </row>
    <row r="107" spans="1:4" ht="30" x14ac:dyDescent="0.25">
      <c r="A107" s="62" t="s">
        <v>89</v>
      </c>
      <c r="B107" s="76" t="s">
        <v>90</v>
      </c>
      <c r="C107" s="89">
        <f>SUM(C108:C109)</f>
        <v>0</v>
      </c>
      <c r="D107" s="56"/>
    </row>
    <row r="108" spans="1:4" x14ac:dyDescent="0.2">
      <c r="A108" s="64"/>
      <c r="B108" s="56" t="s">
        <v>91</v>
      </c>
      <c r="C108" s="59">
        <v>0</v>
      </c>
      <c r="D108" s="64"/>
    </row>
    <row r="109" spans="1:4" x14ac:dyDescent="0.25">
      <c r="A109" s="64"/>
      <c r="B109" s="56" t="s">
        <v>92</v>
      </c>
      <c r="C109" s="59">
        <v>0</v>
      </c>
      <c r="D109" s="64"/>
    </row>
    <row r="110" spans="1:4" ht="45" x14ac:dyDescent="0.25">
      <c r="A110" s="62" t="s">
        <v>93</v>
      </c>
      <c r="B110" s="76" t="s">
        <v>94</v>
      </c>
      <c r="C110" s="89">
        <f>SUM(C111)</f>
        <v>0</v>
      </c>
      <c r="D110" s="56"/>
    </row>
    <row r="111" spans="1:4" ht="14.25" customHeight="1" x14ac:dyDescent="0.2">
      <c r="A111" s="64"/>
      <c r="B111" s="64"/>
      <c r="C111" s="59">
        <v>0</v>
      </c>
      <c r="D111" s="64"/>
    </row>
    <row r="112" spans="1:4" x14ac:dyDescent="0.25">
      <c r="A112" s="62" t="s">
        <v>95</v>
      </c>
      <c r="B112" s="76" t="s">
        <v>96</v>
      </c>
      <c r="C112" s="89">
        <f>SUM(C113:C114)</f>
        <v>0</v>
      </c>
      <c r="D112" s="64"/>
    </row>
    <row r="113" spans="1:4" x14ac:dyDescent="0.25">
      <c r="A113" s="64"/>
      <c r="B113" s="77" t="s">
        <v>185</v>
      </c>
      <c r="C113" s="59">
        <v>0</v>
      </c>
      <c r="D113" s="64"/>
    </row>
    <row r="114" spans="1:4" ht="15.95" x14ac:dyDescent="0.2">
      <c r="A114" s="64"/>
      <c r="B114" s="77" t="s">
        <v>97</v>
      </c>
      <c r="C114" s="59">
        <v>0</v>
      </c>
      <c r="D114" s="64"/>
    </row>
    <row r="115" spans="1:4" ht="16.5" customHeight="1" x14ac:dyDescent="0.25">
      <c r="A115" s="71" t="s">
        <v>98</v>
      </c>
      <c r="B115" s="78" t="s">
        <v>88</v>
      </c>
      <c r="C115" s="79"/>
      <c r="D115" s="95">
        <f>SUM(C107,C110,C112)</f>
        <v>0</v>
      </c>
    </row>
    <row r="116" spans="1:4" ht="14.25" customHeight="1" x14ac:dyDescent="0.2">
      <c r="A116" s="69"/>
      <c r="B116" s="74"/>
      <c r="C116" s="81"/>
      <c r="D116" s="64"/>
    </row>
    <row r="117" spans="1:4" ht="17.100000000000001" customHeight="1" x14ac:dyDescent="0.2">
      <c r="A117" s="53">
        <v>7</v>
      </c>
      <c r="B117" s="50" t="s">
        <v>99</v>
      </c>
      <c r="C117" s="75"/>
      <c r="D117" s="64"/>
    </row>
    <row r="118" spans="1:4" ht="17.100000000000001" customHeight="1" x14ac:dyDescent="0.2">
      <c r="A118" s="62" t="s">
        <v>100</v>
      </c>
      <c r="B118" s="76" t="s">
        <v>101</v>
      </c>
      <c r="C118" s="89">
        <f>SUM(C119:C125)</f>
        <v>0</v>
      </c>
      <c r="D118" s="64"/>
    </row>
    <row r="119" spans="1:4" ht="15" customHeight="1" x14ac:dyDescent="0.2">
      <c r="A119" s="69"/>
      <c r="B119" s="82" t="s">
        <v>147</v>
      </c>
      <c r="C119" s="106">
        <v>0</v>
      </c>
      <c r="D119" s="64"/>
    </row>
    <row r="120" spans="1:4" x14ac:dyDescent="0.2">
      <c r="A120" s="69"/>
      <c r="B120" s="56" t="s">
        <v>102</v>
      </c>
      <c r="C120" s="106">
        <v>0</v>
      </c>
      <c r="D120" s="64"/>
    </row>
    <row r="121" spans="1:4" x14ac:dyDescent="0.2">
      <c r="A121" s="69"/>
      <c r="B121" s="56" t="s">
        <v>103</v>
      </c>
      <c r="C121" s="106">
        <v>0</v>
      </c>
      <c r="D121" s="64"/>
    </row>
    <row r="122" spans="1:4" ht="15.75" customHeight="1" x14ac:dyDescent="0.2">
      <c r="A122" s="69"/>
      <c r="B122" s="56" t="s">
        <v>104</v>
      </c>
      <c r="C122" s="106">
        <v>0</v>
      </c>
      <c r="D122" s="64"/>
    </row>
    <row r="123" spans="1:4" ht="15" customHeight="1" x14ac:dyDescent="0.2">
      <c r="A123" s="69"/>
      <c r="B123" s="56" t="s">
        <v>105</v>
      </c>
      <c r="C123" s="106">
        <v>0</v>
      </c>
      <c r="D123" s="64"/>
    </row>
    <row r="124" spans="1:4" x14ac:dyDescent="0.25">
      <c r="A124" s="69"/>
      <c r="B124" s="83" t="s">
        <v>106</v>
      </c>
      <c r="C124" s="106">
        <v>0</v>
      </c>
      <c r="D124" s="64"/>
    </row>
    <row r="125" spans="1:4" x14ac:dyDescent="0.25">
      <c r="A125" s="64"/>
      <c r="B125" s="56" t="s">
        <v>107</v>
      </c>
      <c r="C125" s="106">
        <v>0</v>
      </c>
      <c r="D125" s="64"/>
    </row>
    <row r="126" spans="1:4" ht="32.1" x14ac:dyDescent="0.2">
      <c r="A126" s="62" t="s">
        <v>108</v>
      </c>
      <c r="B126" s="76" t="s">
        <v>109</v>
      </c>
      <c r="C126" s="89">
        <f>SUM(C127:C136)</f>
        <v>0</v>
      </c>
      <c r="D126" s="64"/>
    </row>
    <row r="127" spans="1:4" x14ac:dyDescent="0.2">
      <c r="A127" s="69"/>
      <c r="B127" s="56" t="s">
        <v>110</v>
      </c>
      <c r="C127" s="106">
        <v>0</v>
      </c>
      <c r="D127" s="64"/>
    </row>
    <row r="128" spans="1:4" x14ac:dyDescent="0.25">
      <c r="A128" s="69"/>
      <c r="B128" s="56" t="s">
        <v>111</v>
      </c>
      <c r="C128" s="106">
        <v>0</v>
      </c>
      <c r="D128" s="64"/>
    </row>
    <row r="129" spans="1:4" x14ac:dyDescent="0.2">
      <c r="A129" s="69"/>
      <c r="B129" s="56" t="s">
        <v>112</v>
      </c>
      <c r="C129" s="106">
        <v>0</v>
      </c>
      <c r="D129" s="64"/>
    </row>
    <row r="130" spans="1:4" x14ac:dyDescent="0.2">
      <c r="A130" s="69"/>
      <c r="B130" s="56" t="s">
        <v>113</v>
      </c>
      <c r="C130" s="106">
        <v>0</v>
      </c>
      <c r="D130" s="64"/>
    </row>
    <row r="131" spans="1:4" x14ac:dyDescent="0.25">
      <c r="A131" s="69"/>
      <c r="B131" s="56" t="s">
        <v>114</v>
      </c>
      <c r="C131" s="106">
        <v>0</v>
      </c>
      <c r="D131" s="64"/>
    </row>
    <row r="132" spans="1:4" ht="17.100000000000001" customHeight="1" x14ac:dyDescent="0.25">
      <c r="A132" s="64"/>
      <c r="B132" s="56" t="s">
        <v>115</v>
      </c>
      <c r="C132" s="106">
        <v>0</v>
      </c>
      <c r="D132" s="64"/>
    </row>
    <row r="133" spans="1:4" x14ac:dyDescent="0.25">
      <c r="A133" s="64"/>
      <c r="B133" s="56" t="s">
        <v>116</v>
      </c>
      <c r="C133" s="106">
        <v>0</v>
      </c>
      <c r="D133" s="64"/>
    </row>
    <row r="134" spans="1:4" x14ac:dyDescent="0.25">
      <c r="A134" s="64"/>
      <c r="B134" s="56" t="s">
        <v>106</v>
      </c>
      <c r="C134" s="106">
        <v>0</v>
      </c>
      <c r="D134" s="64"/>
    </row>
    <row r="135" spans="1:4" x14ac:dyDescent="0.2">
      <c r="A135" s="64"/>
      <c r="B135" s="56" t="s">
        <v>148</v>
      </c>
      <c r="C135" s="106">
        <v>0</v>
      </c>
      <c r="D135" s="64"/>
    </row>
    <row r="136" spans="1:4" x14ac:dyDescent="0.2">
      <c r="A136" s="64"/>
      <c r="B136" s="56" t="s">
        <v>149</v>
      </c>
      <c r="C136" s="106">
        <v>0</v>
      </c>
      <c r="D136" s="64"/>
    </row>
    <row r="137" spans="1:4" x14ac:dyDescent="0.2">
      <c r="A137" s="62" t="s">
        <v>117</v>
      </c>
      <c r="B137" s="63" t="s">
        <v>118</v>
      </c>
      <c r="C137" s="89">
        <f>SUM(C138:C140)</f>
        <v>0</v>
      </c>
      <c r="D137" s="64"/>
    </row>
    <row r="138" spans="1:4" x14ac:dyDescent="0.2">
      <c r="A138" s="69"/>
      <c r="B138" s="61" t="s">
        <v>119</v>
      </c>
      <c r="C138" s="106">
        <v>0</v>
      </c>
      <c r="D138" s="64"/>
    </row>
    <row r="139" spans="1:4" x14ac:dyDescent="0.2">
      <c r="A139" s="64"/>
      <c r="B139" s="61" t="s">
        <v>165</v>
      </c>
      <c r="C139" s="106">
        <v>0</v>
      </c>
      <c r="D139" s="64"/>
    </row>
    <row r="140" spans="1:4" x14ac:dyDescent="0.2">
      <c r="A140" s="64"/>
      <c r="B140" s="61" t="s">
        <v>120</v>
      </c>
      <c r="C140" s="106">
        <v>0</v>
      </c>
      <c r="D140" s="64"/>
    </row>
    <row r="141" spans="1:4" x14ac:dyDescent="0.2">
      <c r="A141" s="62" t="s">
        <v>121</v>
      </c>
      <c r="B141" s="63" t="s">
        <v>122</v>
      </c>
      <c r="C141" s="89">
        <f>SUM(C142)</f>
        <v>0</v>
      </c>
      <c r="D141" s="64"/>
    </row>
    <row r="142" spans="1:4" x14ac:dyDescent="0.2">
      <c r="A142" s="64"/>
      <c r="B142" s="61" t="s">
        <v>123</v>
      </c>
      <c r="C142" s="106">
        <v>0</v>
      </c>
      <c r="D142" s="52"/>
    </row>
    <row r="143" spans="1:4" x14ac:dyDescent="0.2">
      <c r="A143" s="62" t="s">
        <v>124</v>
      </c>
      <c r="B143" s="84" t="s">
        <v>125</v>
      </c>
      <c r="C143" s="89">
        <f>SUM(C144:C152)</f>
        <v>0</v>
      </c>
      <c r="D143" s="64"/>
    </row>
    <row r="144" spans="1:4" x14ac:dyDescent="0.2">
      <c r="A144" s="69"/>
      <c r="B144" s="56" t="s">
        <v>126</v>
      </c>
      <c r="C144" s="107">
        <v>0</v>
      </c>
      <c r="D144" s="64"/>
    </row>
    <row r="145" spans="1:4" x14ac:dyDescent="0.2">
      <c r="A145" s="69"/>
      <c r="B145" s="56" t="s">
        <v>20</v>
      </c>
      <c r="C145" s="107">
        <v>0</v>
      </c>
      <c r="D145" s="64"/>
    </row>
    <row r="146" spans="1:4" x14ac:dyDescent="0.2">
      <c r="A146" s="64"/>
      <c r="B146" s="85" t="s">
        <v>150</v>
      </c>
      <c r="C146" s="106">
        <v>0</v>
      </c>
      <c r="D146" s="64"/>
    </row>
    <row r="147" spans="1:4" x14ac:dyDescent="0.2">
      <c r="A147" s="64"/>
      <c r="B147" s="85" t="s">
        <v>27</v>
      </c>
      <c r="C147" s="106">
        <v>0</v>
      </c>
      <c r="D147" s="64"/>
    </row>
    <row r="148" spans="1:4" x14ac:dyDescent="0.25">
      <c r="A148" s="64"/>
      <c r="B148" s="85" t="s">
        <v>151</v>
      </c>
      <c r="C148" s="106">
        <v>0</v>
      </c>
      <c r="D148" s="64"/>
    </row>
    <row r="149" spans="1:4" x14ac:dyDescent="0.2">
      <c r="A149" s="64"/>
      <c r="B149" s="85" t="s">
        <v>127</v>
      </c>
      <c r="C149" s="106">
        <v>0</v>
      </c>
      <c r="D149" s="64"/>
    </row>
    <row r="150" spans="1:4" x14ac:dyDescent="0.2">
      <c r="A150" s="64"/>
      <c r="B150" s="85" t="s">
        <v>21</v>
      </c>
      <c r="C150" s="106">
        <v>0</v>
      </c>
      <c r="D150" s="64"/>
    </row>
    <row r="151" spans="1:4" x14ac:dyDescent="0.2">
      <c r="A151" s="64"/>
      <c r="B151" s="64" t="s">
        <v>128</v>
      </c>
      <c r="C151" s="106">
        <v>0</v>
      </c>
      <c r="D151" s="64"/>
    </row>
    <row r="152" spans="1:4" x14ac:dyDescent="0.2">
      <c r="A152" s="64"/>
      <c r="B152" s="64" t="s">
        <v>171</v>
      </c>
      <c r="C152" s="106">
        <v>0</v>
      </c>
      <c r="D152" s="64"/>
    </row>
    <row r="153" spans="1:4" x14ac:dyDescent="0.2">
      <c r="A153" s="62" t="s">
        <v>129</v>
      </c>
      <c r="B153" s="63" t="s">
        <v>130</v>
      </c>
      <c r="C153" s="89">
        <f>SUM(C154:C156)</f>
        <v>0</v>
      </c>
      <c r="D153" s="52"/>
    </row>
    <row r="154" spans="1:4" x14ac:dyDescent="0.2">
      <c r="A154" s="60"/>
      <c r="B154" s="61" t="s">
        <v>131</v>
      </c>
      <c r="C154" s="107">
        <v>0</v>
      </c>
      <c r="D154" s="64"/>
    </row>
    <row r="155" spans="1:4" x14ac:dyDescent="0.2">
      <c r="A155" s="64"/>
      <c r="B155" s="61" t="s">
        <v>132</v>
      </c>
      <c r="C155" s="106">
        <v>0</v>
      </c>
      <c r="D155" s="64"/>
    </row>
    <row r="156" spans="1:4" x14ac:dyDescent="0.2">
      <c r="A156" s="64"/>
      <c r="B156" s="61" t="s">
        <v>133</v>
      </c>
      <c r="C156" s="106">
        <v>0</v>
      </c>
      <c r="D156" s="64"/>
    </row>
    <row r="157" spans="1:4" x14ac:dyDescent="0.25">
      <c r="A157" s="62" t="s">
        <v>172</v>
      </c>
      <c r="B157" s="63" t="s">
        <v>180</v>
      </c>
      <c r="C157" s="89">
        <f>SUM(C158:C159)</f>
        <v>0</v>
      </c>
      <c r="D157" s="52"/>
    </row>
    <row r="158" spans="1:4" x14ac:dyDescent="0.2">
      <c r="A158" s="64"/>
      <c r="B158" s="56" t="s">
        <v>173</v>
      </c>
      <c r="C158" s="106">
        <v>0</v>
      </c>
      <c r="D158" s="64"/>
    </row>
    <row r="159" spans="1:4" x14ac:dyDescent="0.2">
      <c r="A159" s="64"/>
      <c r="B159" s="56" t="s">
        <v>196</v>
      </c>
      <c r="C159" s="106">
        <v>0</v>
      </c>
      <c r="D159" s="64"/>
    </row>
    <row r="160" spans="1:4" ht="18" x14ac:dyDescent="0.35">
      <c r="A160" s="71" t="s">
        <v>134</v>
      </c>
      <c r="B160" s="86" t="s">
        <v>99</v>
      </c>
      <c r="C160" s="95"/>
      <c r="D160" s="96">
        <f>SUM(C118,C126,C137,C141,C143,C153,C157)</f>
        <v>0</v>
      </c>
    </row>
    <row r="161" spans="1:4" ht="18" x14ac:dyDescent="0.35">
      <c r="A161" s="87"/>
      <c r="B161" s="68"/>
      <c r="C161" s="104"/>
      <c r="D161" s="88"/>
    </row>
    <row r="162" spans="1:4" x14ac:dyDescent="0.2">
      <c r="A162" s="53" t="s">
        <v>152</v>
      </c>
      <c r="B162" s="50" t="s">
        <v>153</v>
      </c>
      <c r="C162" s="105"/>
      <c r="D162" s="64"/>
    </row>
    <row r="163" spans="1:4" x14ac:dyDescent="0.25">
      <c r="A163" s="62" t="s">
        <v>166</v>
      </c>
      <c r="B163" s="63" t="s">
        <v>167</v>
      </c>
      <c r="C163" s="89">
        <v>0</v>
      </c>
      <c r="D163" s="64"/>
    </row>
    <row r="164" spans="1:4" x14ac:dyDescent="0.2">
      <c r="A164" s="62" t="s">
        <v>156</v>
      </c>
      <c r="B164" s="63" t="s">
        <v>157</v>
      </c>
      <c r="C164" s="89">
        <f>SUM(C165)</f>
        <v>0</v>
      </c>
      <c r="D164" s="64"/>
    </row>
    <row r="165" spans="1:4" x14ac:dyDescent="0.25">
      <c r="A165" s="98"/>
      <c r="B165" s="99" t="s">
        <v>186</v>
      </c>
      <c r="C165" s="108">
        <v>0</v>
      </c>
      <c r="D165" s="98"/>
    </row>
    <row r="166" spans="1:4" x14ac:dyDescent="0.2">
      <c r="A166" s="62" t="s">
        <v>154</v>
      </c>
      <c r="B166" s="63" t="s">
        <v>155</v>
      </c>
      <c r="C166" s="89">
        <v>0</v>
      </c>
      <c r="D166" s="64"/>
    </row>
    <row r="167" spans="1:4" x14ac:dyDescent="0.25">
      <c r="A167" s="64"/>
      <c r="B167" s="64"/>
      <c r="C167" s="64"/>
      <c r="D167" s="64"/>
    </row>
    <row r="168" spans="1:4" ht="17.25" x14ac:dyDescent="0.4">
      <c r="A168" s="71" t="s">
        <v>158</v>
      </c>
      <c r="B168" s="86" t="s">
        <v>153</v>
      </c>
      <c r="C168" s="80"/>
      <c r="D168" s="96">
        <f>SUM(C163,C164,C166)</f>
        <v>0</v>
      </c>
    </row>
    <row r="170" spans="1:4" ht="15.75" thickBot="1" x14ac:dyDescent="0.3"/>
    <row r="171" spans="1:4" ht="18" thickBot="1" x14ac:dyDescent="0.45">
      <c r="A171" s="8" t="s">
        <v>41</v>
      </c>
      <c r="B171" s="6" t="s">
        <v>42</v>
      </c>
      <c r="C171" s="97">
        <f>SUM(D103,D115,D160,D168)</f>
        <v>0</v>
      </c>
      <c r="D171" s="9"/>
    </row>
    <row r="172" spans="1:4" x14ac:dyDescent="0.25">
      <c r="A172" s="1"/>
      <c r="B172" s="1"/>
      <c r="C172" s="2"/>
    </row>
    <row r="173" spans="1:4" x14ac:dyDescent="0.25">
      <c r="B173" t="s">
        <v>135</v>
      </c>
      <c r="C173" s="1" t="s">
        <v>136</v>
      </c>
    </row>
    <row r="177" spans="1:4" x14ac:dyDescent="0.25">
      <c r="B177" s="10"/>
      <c r="C177" s="11">
        <f ca="1">C53-C171</f>
        <v>0</v>
      </c>
    </row>
    <row r="179" spans="1:4" x14ac:dyDescent="0.25">
      <c r="A179" t="s">
        <v>137</v>
      </c>
    </row>
    <row r="181" spans="1:4" x14ac:dyDescent="0.25">
      <c r="A181" t="s">
        <v>139</v>
      </c>
    </row>
    <row r="182" spans="1:4" x14ac:dyDescent="0.25">
      <c r="A182" t="s">
        <v>162</v>
      </c>
    </row>
    <row r="183" spans="1:4" x14ac:dyDescent="0.25">
      <c r="A183" s="7" t="s">
        <v>187</v>
      </c>
      <c r="B183" s="7"/>
      <c r="C183" s="7"/>
      <c r="D183" s="7"/>
    </row>
    <row r="184" spans="1:4" x14ac:dyDescent="0.25">
      <c r="A184" s="43" t="s">
        <v>174</v>
      </c>
      <c r="B184" s="5"/>
      <c r="C184" s="5"/>
      <c r="D184" s="7"/>
    </row>
    <row r="185" spans="1:4" x14ac:dyDescent="0.25">
      <c r="A185" s="1" t="s">
        <v>175</v>
      </c>
      <c r="B185" s="1"/>
      <c r="C185" s="1"/>
    </row>
    <row r="186" spans="1:4" x14ac:dyDescent="0.25">
      <c r="A186" s="5" t="s">
        <v>176</v>
      </c>
      <c r="B186" s="5"/>
      <c r="C186" s="5"/>
      <c r="D186" s="7"/>
    </row>
    <row r="187" spans="1:4" x14ac:dyDescent="0.25">
      <c r="A187" s="5" t="s">
        <v>177</v>
      </c>
      <c r="B187" s="7"/>
      <c r="C187" s="7"/>
      <c r="D187" s="7"/>
    </row>
    <row r="188" spans="1:4" x14ac:dyDescent="0.25">
      <c r="A188" s="1" t="s">
        <v>178</v>
      </c>
    </row>
    <row r="189" spans="1:4" ht="15.75" thickBot="1" x14ac:dyDescent="0.3">
      <c r="A189" s="12"/>
      <c r="B189" s="12"/>
      <c r="C189" s="12"/>
      <c r="D189" s="12"/>
    </row>
    <row r="190" spans="1:4" ht="15.75" thickTop="1" x14ac:dyDescent="0.25"/>
  </sheetData>
  <mergeCells count="1">
    <mergeCell ref="A2:D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stura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finanzreferat</dc:creator>
  <cp:lastModifiedBy>Shinigami</cp:lastModifiedBy>
  <cp:lastPrinted>2021-11-25T07:29:21Z</cp:lastPrinted>
  <dcterms:created xsi:type="dcterms:W3CDTF">2019-11-10T18:44:15Z</dcterms:created>
  <dcterms:modified xsi:type="dcterms:W3CDTF">2021-12-02T15:09:04Z</dcterms:modified>
</cp:coreProperties>
</file>