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4885" windowHeight="14115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8" i="1"/>
  <c r="C61" i="1"/>
  <c r="C65" i="1"/>
  <c r="C68" i="1"/>
  <c r="C99" i="1" l="1"/>
  <c r="C105" i="1" l="1"/>
  <c r="D109" i="1" s="1"/>
  <c r="C97" i="1"/>
  <c r="C95" i="1"/>
  <c r="C93" i="1"/>
  <c r="C91" i="1"/>
  <c r="C89" i="1"/>
  <c r="C85" i="1"/>
  <c r="C80" i="1"/>
  <c r="C78" i="1"/>
  <c r="C76" i="1"/>
  <c r="C32" i="1"/>
  <c r="D37" i="1" s="1"/>
  <c r="C25" i="1"/>
  <c r="C23" i="1"/>
  <c r="C21" i="1"/>
  <c r="C19" i="1"/>
  <c r="D15" i="1"/>
  <c r="C39" i="1" l="1"/>
  <c r="D101" i="1"/>
  <c r="C112" i="1" s="1"/>
  <c r="C118" i="1" s="1"/>
  <c r="D82" i="1"/>
  <c r="C52" i="1"/>
  <c r="C54" i="1"/>
  <c r="C27" i="1"/>
  <c r="C63" i="1"/>
</calcChain>
</file>

<file path=xl/comments1.xml><?xml version="1.0" encoding="utf-8"?>
<comments xmlns="http://schemas.openxmlformats.org/spreadsheetml/2006/main">
  <authors>
    <author>tc={C1FADEF6-2EE3-4109-ADC2-979582A5C23E}</author>
  </authors>
  <commentList>
    <comment ref="E72" author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stimmt etwas mit der Summe nicht, diese wird nicht angezeigt, auch nicht bei einer neuen Herstellung des Zellenbezugs über =Summe(...). Im Musterbudgetplan berechnet sich die Summe übrigens auch nicht.</t>
        </r>
      </text>
    </comment>
  </commentList>
</comments>
</file>

<file path=xl/sharedStrings.xml><?xml version="1.0" encoding="utf-8"?>
<sst xmlns="http://schemas.openxmlformats.org/spreadsheetml/2006/main" count="132" uniqueCount="123">
  <si>
    <t>Titel</t>
  </si>
  <si>
    <t>Zuweisung</t>
  </si>
  <si>
    <t>Summen</t>
  </si>
  <si>
    <t>Einnahmen</t>
  </si>
  <si>
    <t>Verwaltungseinnahmen</t>
  </si>
  <si>
    <t>VS-Beiträge</t>
  </si>
  <si>
    <t>Summe 1</t>
  </si>
  <si>
    <t>gemischte Einnahmen</t>
  </si>
  <si>
    <t>Spenden, Zuschüsse</t>
  </si>
  <si>
    <t>Einnahmen Veranstaltungen zur Orientierung, Beratung und Vernetzung</t>
  </si>
  <si>
    <t>Einnahmen aus Abschlussveranstaltungen</t>
  </si>
  <si>
    <t>Einnahmen aus kulturellen Veranstaltungen</t>
  </si>
  <si>
    <t>Einnahmen Betrieb gewerblicher Art</t>
  </si>
  <si>
    <t>sonstige Einnahmen</t>
  </si>
  <si>
    <t>Summe 2</t>
  </si>
  <si>
    <t>3</t>
  </si>
  <si>
    <t>Zweckgebundene Rücklagen</t>
  </si>
  <si>
    <t>Summe 3</t>
  </si>
  <si>
    <t>Summe</t>
  </si>
  <si>
    <t>Ausgaben</t>
  </si>
  <si>
    <t>Verwaltungs- und Betriebsaufwand</t>
  </si>
  <si>
    <t>Büroausstattung</t>
  </si>
  <si>
    <t>Ausstattung Bibliothek und Archiv</t>
  </si>
  <si>
    <t>Stud-Bib</t>
  </si>
  <si>
    <t>Weitere Ausstattung</t>
  </si>
  <si>
    <t>Druck- und Kopierkosten</t>
  </si>
  <si>
    <t>Druckmaterial Fachschaftsraum</t>
  </si>
  <si>
    <t>Putz- und Pflegemittel</t>
  </si>
  <si>
    <t>Kommunikation</t>
  </si>
  <si>
    <t>Öffentlichkeitsarbeit</t>
  </si>
  <si>
    <t>Dienstreisen</t>
  </si>
  <si>
    <t>Seminare und Fortbildungen</t>
  </si>
  <si>
    <t>Transportkosten</t>
  </si>
  <si>
    <t>Bewirtungskosten und Lebensmittel</t>
  </si>
  <si>
    <t>Ausgaben für Dienstleistungen</t>
  </si>
  <si>
    <t>Dankgeschenke</t>
  </si>
  <si>
    <t>Steuern und Abgaben</t>
  </si>
  <si>
    <t>Summe 5</t>
  </si>
  <si>
    <t>Zuweisungen und Förderungen</t>
  </si>
  <si>
    <t>Unterstützung studentischer Projekte und Gruppen</t>
  </si>
  <si>
    <t>Pflege der überregionalen und internationalen Studierendenbeziehungen</t>
  </si>
  <si>
    <t>Mitgliedsbeiträge</t>
  </si>
  <si>
    <t>Summe 6</t>
  </si>
  <si>
    <t>Projekte der FS</t>
  </si>
  <si>
    <t>Projekte und Veranstaltungen inhaltlicher Art</t>
  </si>
  <si>
    <t>Gastvorträge</t>
  </si>
  <si>
    <t>Orientierungsveranstaltungen und dergleichen</t>
  </si>
  <si>
    <t>Vernetzungsveranstaltungen</t>
  </si>
  <si>
    <t>Abschlussveranstaltungen</t>
  </si>
  <si>
    <t>Projekte und Veranstaltungen kultureller Art</t>
  </si>
  <si>
    <t>Betrieb gewerblicher Art</t>
  </si>
  <si>
    <t>Summe 7</t>
  </si>
  <si>
    <t>Unterschrift FS-Finanzverantwortliche</t>
  </si>
  <si>
    <t>Saldo:</t>
  </si>
  <si>
    <t>Anlagen:</t>
  </si>
  <si>
    <t>Postennr.</t>
  </si>
  <si>
    <t>Beigefügtes Protokoll mit den Unterschriften der Fachschaftsräte (+Abstimmunsgbild)</t>
  </si>
  <si>
    <t>Achtung</t>
  </si>
  <si>
    <t>Hinweise im Gruppierungsplan beachten!</t>
  </si>
  <si>
    <t>9</t>
  </si>
  <si>
    <t>Durchlaufende Posten</t>
  </si>
  <si>
    <t>Kautionen</t>
  </si>
  <si>
    <t>Versicherungen</t>
  </si>
  <si>
    <t>Summe 9</t>
  </si>
  <si>
    <t>Budgetplan unterschrieben von FSR per Post an StuRa-Büro</t>
  </si>
  <si>
    <t>Mail verschicken an finanzen@stura.uni-heidelberg.de (Excel-Datei)</t>
  </si>
  <si>
    <t>Kautionen für Schlüssel</t>
  </si>
  <si>
    <t>Rücklagen</t>
  </si>
  <si>
    <t>(Protokoll muss von der Mehrheit des jeweiligen Fachschaftsrat</t>
  </si>
  <si>
    <t xml:space="preserve">eigenhändig/handschriftlich unterschrieben sein. Wenn ihr euch nicht trefft, </t>
  </si>
  <si>
    <t xml:space="preserve">dann könnt ihr es mehrfach ausdrucken und einzeln unterschreiben und ausgedruckt </t>
  </si>
  <si>
    <t xml:space="preserve">werden. Dann an Finanzer*in geschickt werden und diese/dieser schickt es </t>
  </si>
  <si>
    <t>gebündelt an uns. Keine gescannte Unterschrift einfügen!)</t>
  </si>
  <si>
    <t>Rücklage</t>
  </si>
  <si>
    <t>Zahlungen aus Rücklagen</t>
  </si>
  <si>
    <r>
      <t>BUDGETPLAN DER FACHSCHAFT Mittellatein/Mittelalterstudien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2021</t>
    </r>
  </si>
  <si>
    <r>
      <t xml:space="preserve">Kapitelnummer Fachschaft: </t>
    </r>
    <r>
      <rPr>
        <b/>
        <sz val="11"/>
        <color rgb="FF0070C0"/>
        <rFont val="Calibri"/>
        <family val="2"/>
        <scheme val="minor"/>
      </rPr>
      <t>0228</t>
    </r>
  </si>
  <si>
    <t>Sonstiges</t>
  </si>
  <si>
    <t>100.0228</t>
  </si>
  <si>
    <r>
      <t>210.</t>
    </r>
    <r>
      <rPr>
        <sz val="11"/>
        <color rgb="FF0070C0"/>
        <rFont val="Calibri"/>
        <family val="2"/>
        <scheme val="minor"/>
      </rPr>
      <t>0228</t>
    </r>
  </si>
  <si>
    <r>
      <t>221.</t>
    </r>
    <r>
      <rPr>
        <sz val="11"/>
        <color rgb="FF0070C0"/>
        <rFont val="Calibri"/>
        <family val="2"/>
        <scheme val="minor"/>
      </rPr>
      <t>0228</t>
    </r>
  </si>
  <si>
    <r>
      <t>222.</t>
    </r>
    <r>
      <rPr>
        <sz val="11"/>
        <color rgb="FF0070C0"/>
        <rFont val="Calibri"/>
        <family val="2"/>
        <scheme val="minor"/>
      </rPr>
      <t>0228</t>
    </r>
  </si>
  <si>
    <r>
      <t>223.</t>
    </r>
    <r>
      <rPr>
        <sz val="11"/>
        <color rgb="FF0070C0"/>
        <rFont val="Calibri"/>
        <family val="2"/>
        <scheme val="minor"/>
      </rPr>
      <t>0228</t>
    </r>
  </si>
  <si>
    <r>
      <t>250.</t>
    </r>
    <r>
      <rPr>
        <sz val="11"/>
        <color rgb="FF0070C0"/>
        <rFont val="Calibri"/>
        <family val="2"/>
        <scheme val="minor"/>
      </rPr>
      <t>0228</t>
    </r>
  </si>
  <si>
    <r>
      <t>290.</t>
    </r>
    <r>
      <rPr>
        <sz val="11"/>
        <color rgb="FF0070C0"/>
        <rFont val="Calibri"/>
        <family val="2"/>
        <scheme val="minor"/>
      </rPr>
      <t>0228</t>
    </r>
  </si>
  <si>
    <t>Exkursion Schönau (Odenwald)</t>
  </si>
  <si>
    <t xml:space="preserve">Mittel Exkursion Bodensee für Fahrtkosten </t>
  </si>
  <si>
    <t>Teilnahmegebühr Tagung (Mittelalterkongress)</t>
  </si>
  <si>
    <t>Förderung des Mittelaltertags 2021</t>
  </si>
  <si>
    <t>340.0228</t>
  </si>
  <si>
    <r>
      <t>511.</t>
    </r>
    <r>
      <rPr>
        <sz val="11"/>
        <color rgb="FF0070C0"/>
        <rFont val="Calibri"/>
        <family val="2"/>
        <scheme val="minor"/>
      </rPr>
      <t>0228</t>
    </r>
  </si>
  <si>
    <r>
      <t>512</t>
    </r>
    <r>
      <rPr>
        <sz val="11"/>
        <color rgb="FF0070C0"/>
        <rFont val="Calibri"/>
        <family val="2"/>
        <scheme val="minor"/>
      </rPr>
      <t>.0228</t>
    </r>
  </si>
  <si>
    <r>
      <t>513</t>
    </r>
    <r>
      <rPr>
        <sz val="11"/>
        <color rgb="FF0070C0"/>
        <rFont val="Calibri"/>
        <family val="2"/>
        <scheme val="minor"/>
      </rPr>
      <t>.0228</t>
    </r>
  </si>
  <si>
    <r>
      <t>515</t>
    </r>
    <r>
      <rPr>
        <sz val="11"/>
        <color rgb="FF0070C0"/>
        <rFont val="Calibri"/>
        <family val="2"/>
        <scheme val="minor"/>
      </rPr>
      <t>.0228</t>
    </r>
  </si>
  <si>
    <t>710.0228</t>
  </si>
  <si>
    <r>
      <t>740.</t>
    </r>
    <r>
      <rPr>
        <sz val="11"/>
        <color rgb="FF0070C0"/>
        <rFont val="Calibri"/>
        <family val="2"/>
        <scheme val="minor"/>
      </rPr>
      <t>0228</t>
    </r>
  </si>
  <si>
    <t>Fahrtkosten für Tagungen/Exkursionen</t>
  </si>
  <si>
    <r>
      <t>722</t>
    </r>
    <r>
      <rPr>
        <sz val="11"/>
        <color rgb="FF0070C0"/>
        <rFont val="Calibri"/>
        <family val="2"/>
        <scheme val="minor"/>
      </rPr>
      <t>.0228</t>
    </r>
  </si>
  <si>
    <t>Mittelaltertag (Jedes Jahr von uns bezuschusst)</t>
  </si>
  <si>
    <t>für die Teilnahme Mittelalterkongress 09/2021</t>
  </si>
  <si>
    <r>
      <rPr>
        <b/>
        <sz val="11"/>
        <color theme="1"/>
        <rFont val="Calibri"/>
        <family val="2"/>
        <scheme val="minor"/>
      </rPr>
      <t>Stand/Datum</t>
    </r>
    <r>
      <rPr>
        <sz val="11"/>
        <color theme="1"/>
        <rFont val="Calibri"/>
        <family val="2"/>
        <scheme val="minor"/>
      </rPr>
      <t>: 04.08.2021</t>
    </r>
  </si>
  <si>
    <t>Haushalt Version: 2</t>
  </si>
  <si>
    <r>
      <t>516.</t>
    </r>
    <r>
      <rPr>
        <sz val="11"/>
        <color rgb="FF0070C0"/>
        <rFont val="Calibri"/>
        <family val="2"/>
        <scheme val="minor"/>
      </rPr>
      <t>0228</t>
    </r>
  </si>
  <si>
    <r>
      <t>517.</t>
    </r>
    <r>
      <rPr>
        <sz val="11"/>
        <color rgb="FF0070C0"/>
        <rFont val="Calibri"/>
        <family val="2"/>
        <scheme val="minor"/>
      </rPr>
      <t>0228</t>
    </r>
  </si>
  <si>
    <r>
      <t>520.</t>
    </r>
    <r>
      <rPr>
        <sz val="11"/>
        <color rgb="FF0070C0"/>
        <rFont val="Calibri"/>
        <family val="2"/>
        <scheme val="minor"/>
      </rPr>
      <t>0228</t>
    </r>
  </si>
  <si>
    <r>
      <t>531.</t>
    </r>
    <r>
      <rPr>
        <sz val="11"/>
        <color rgb="FF0070C0"/>
        <rFont val="Calibri"/>
        <family val="2"/>
        <scheme val="minor"/>
      </rPr>
      <t>0228</t>
    </r>
  </si>
  <si>
    <r>
      <t>532</t>
    </r>
    <r>
      <rPr>
        <sz val="11"/>
        <color rgb="FF0070C0"/>
        <rFont val="Calibri"/>
        <family val="2"/>
        <scheme val="minor"/>
      </rPr>
      <t>.0228</t>
    </r>
  </si>
  <si>
    <r>
      <t>533.</t>
    </r>
    <r>
      <rPr>
        <sz val="11"/>
        <color rgb="FF0070C0"/>
        <rFont val="Calibri"/>
        <family val="2"/>
      </rPr>
      <t>0228</t>
    </r>
  </si>
  <si>
    <r>
      <t>540.</t>
    </r>
    <r>
      <rPr>
        <sz val="11"/>
        <color rgb="FF0070C0"/>
        <rFont val="Calibri"/>
        <family val="2"/>
        <scheme val="minor"/>
      </rPr>
      <t>0228</t>
    </r>
  </si>
  <si>
    <r>
      <t>550.</t>
    </r>
    <r>
      <rPr>
        <sz val="11"/>
        <color rgb="FF0070C0"/>
        <rFont val="Calibri"/>
        <family val="2"/>
        <scheme val="minor"/>
      </rPr>
      <t>0228</t>
    </r>
  </si>
  <si>
    <r>
      <t>560.</t>
    </r>
    <r>
      <rPr>
        <sz val="11"/>
        <color rgb="FF0070C0"/>
        <rFont val="Calibri"/>
        <family val="2"/>
        <scheme val="minor"/>
      </rPr>
      <t>0228</t>
    </r>
  </si>
  <si>
    <r>
      <t>590.</t>
    </r>
    <r>
      <rPr>
        <sz val="11"/>
        <color rgb="FF0070C0"/>
        <rFont val="Calibri"/>
        <family val="2"/>
        <scheme val="minor"/>
      </rPr>
      <t>0228</t>
    </r>
  </si>
  <si>
    <r>
      <t>621.</t>
    </r>
    <r>
      <rPr>
        <sz val="11"/>
        <color rgb="FF0070C0"/>
        <rFont val="Calibri"/>
        <family val="2"/>
        <scheme val="minor"/>
      </rPr>
      <t>0228</t>
    </r>
  </si>
  <si>
    <r>
      <t>622.</t>
    </r>
    <r>
      <rPr>
        <sz val="11"/>
        <color rgb="FF0070C0"/>
        <rFont val="Calibri"/>
        <family val="2"/>
        <scheme val="minor"/>
      </rPr>
      <t>0228</t>
    </r>
  </si>
  <si>
    <r>
      <t>640.</t>
    </r>
    <r>
      <rPr>
        <sz val="11"/>
        <color rgb="FF0070C0"/>
        <rFont val="Calibri"/>
        <family val="2"/>
        <scheme val="minor"/>
      </rPr>
      <t>0228</t>
    </r>
  </si>
  <si>
    <r>
      <t>721.</t>
    </r>
    <r>
      <rPr>
        <sz val="11"/>
        <color rgb="FF0070C0"/>
        <rFont val="Calibri"/>
        <family val="2"/>
        <scheme val="minor"/>
      </rPr>
      <t>0228</t>
    </r>
  </si>
  <si>
    <r>
      <t>730</t>
    </r>
    <r>
      <rPr>
        <sz val="11"/>
        <color rgb="FF0070C0"/>
        <rFont val="Calibri"/>
        <family val="2"/>
        <scheme val="minor"/>
      </rPr>
      <t>.0228</t>
    </r>
  </si>
  <si>
    <r>
      <t>750.</t>
    </r>
    <r>
      <rPr>
        <sz val="11"/>
        <color rgb="FF0070C0"/>
        <rFont val="Calibri"/>
        <family val="2"/>
        <scheme val="minor"/>
      </rPr>
      <t>0228</t>
    </r>
  </si>
  <si>
    <r>
      <t>790.</t>
    </r>
    <r>
      <rPr>
        <sz val="11"/>
        <color rgb="FF0070C0"/>
        <rFont val="Calibri"/>
        <family val="2"/>
        <scheme val="minor"/>
      </rPr>
      <t>0228</t>
    </r>
  </si>
  <si>
    <r>
      <t>915</t>
    </r>
    <r>
      <rPr>
        <sz val="11"/>
        <color rgb="FF0070C0"/>
        <rFont val="Calibri"/>
        <family val="2"/>
        <scheme val="minor"/>
      </rPr>
      <t>.0228</t>
    </r>
  </si>
  <si>
    <r>
      <t>934</t>
    </r>
    <r>
      <rPr>
        <sz val="11"/>
        <color rgb="FF0070C0"/>
        <rFont val="Calibri"/>
        <family val="2"/>
        <scheme val="minor"/>
      </rPr>
      <t>.0228</t>
    </r>
  </si>
  <si>
    <r>
      <t>935</t>
    </r>
    <r>
      <rPr>
        <sz val="11"/>
        <color rgb="FF0070C0"/>
        <rFont val="Calibri"/>
        <family val="2"/>
        <scheme val="minor"/>
      </rPr>
      <t>.0228</t>
    </r>
  </si>
  <si>
    <t>Historische Schlossführung  Schloss Zwingenberg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</si>
</sst>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165" fontId="0" fillId="2" borderId="0" xfId="0" applyNumberFormat="1" applyFill="1"/>
    <xf numFmtId="0" fontId="0" fillId="0" borderId="9" xfId="0" applyBorder="1"/>
    <xf numFmtId="0" fontId="2" fillId="0" borderId="10" xfId="0" applyFont="1" applyBorder="1"/>
    <xf numFmtId="0" fontId="2" fillId="0" borderId="3" xfId="0" applyFont="1" applyBorder="1"/>
    <xf numFmtId="0" fontId="2" fillId="0" borderId="11" xfId="0" applyFont="1" applyBorder="1"/>
    <xf numFmtId="49" fontId="4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/>
    <xf numFmtId="6" fontId="6" fillId="0" borderId="0" xfId="0" applyNumberFormat="1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6" fontId="6" fillId="0" borderId="6" xfId="0" applyNumberFormat="1" applyFont="1" applyFill="1" applyBorder="1"/>
    <xf numFmtId="166" fontId="7" fillId="0" borderId="5" xfId="0" applyNumberFormat="1" applyFont="1" applyFill="1" applyBorder="1"/>
    <xf numFmtId="166" fontId="7" fillId="0" borderId="5" xfId="1" applyNumberFormat="1" applyFont="1" applyBorder="1"/>
    <xf numFmtId="49" fontId="2" fillId="0" borderId="0" xfId="0" applyNumberFormat="1" applyFont="1" applyFill="1" applyAlignment="1">
      <alignment horizontal="left"/>
    </xf>
    <xf numFmtId="164" fontId="0" fillId="0" borderId="0" xfId="0" applyNumberFormat="1" applyFill="1"/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166" fontId="6" fillId="0" borderId="1" xfId="0" applyNumberFormat="1" applyFont="1" applyFill="1" applyBorder="1"/>
    <xf numFmtId="164" fontId="6" fillId="0" borderId="0" xfId="0" applyNumberFormat="1" applyFont="1" applyFill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6" fillId="0" borderId="3" xfId="0" applyFont="1" applyFill="1" applyBorder="1"/>
    <xf numFmtId="166" fontId="7" fillId="0" borderId="2" xfId="0" applyNumberFormat="1" applyFont="1" applyFill="1" applyBorder="1"/>
    <xf numFmtId="49" fontId="0" fillId="0" borderId="0" xfId="0" applyNumberFormat="1" applyFont="1" applyFill="1" applyAlignment="1">
      <alignment horizontal="left"/>
    </xf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49" fontId="0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2" xfId="0" applyFont="1" applyFill="1" applyBorder="1"/>
    <xf numFmtId="0" fontId="6" fillId="0" borderId="2" xfId="0" applyFont="1" applyFill="1" applyBorder="1"/>
    <xf numFmtId="6" fontId="6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49" fontId="0" fillId="0" borderId="7" xfId="0" applyNumberFormat="1" applyFont="1" applyFill="1" applyBorder="1" applyAlignment="1">
      <alignment horizontal="left"/>
    </xf>
    <xf numFmtId="0" fontId="0" fillId="0" borderId="7" xfId="0" applyFont="1" applyFill="1" applyBorder="1"/>
    <xf numFmtId="166" fontId="6" fillId="0" borderId="1" xfId="1" applyNumberFormat="1" applyFont="1" applyFill="1" applyBorder="1"/>
    <xf numFmtId="49" fontId="0" fillId="0" borderId="8" xfId="0" applyNumberFormat="1" applyFont="1" applyFill="1" applyBorder="1" applyAlignment="1">
      <alignment horizontal="left"/>
    </xf>
    <xf numFmtId="0" fontId="6" fillId="0" borderId="8" xfId="0" applyFont="1" applyFill="1" applyBorder="1"/>
    <xf numFmtId="0" fontId="6" fillId="0" borderId="0" xfId="0" applyFont="1" applyFill="1" applyBorder="1"/>
    <xf numFmtId="8" fontId="6" fillId="0" borderId="0" xfId="0" applyNumberFormat="1" applyFont="1" applyFill="1"/>
    <xf numFmtId="49" fontId="0" fillId="0" borderId="0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Fill="1" applyBorder="1"/>
    <xf numFmtId="164" fontId="1" fillId="0" borderId="2" xfId="1" applyNumberFormat="1" applyFont="1" applyFill="1" applyBorder="1"/>
    <xf numFmtId="166" fontId="2" fillId="0" borderId="2" xfId="0" applyNumberFormat="1" applyFont="1" applyFill="1" applyBorder="1"/>
    <xf numFmtId="164" fontId="6" fillId="0" borderId="0" xfId="1" applyNumberFormat="1" applyFont="1" applyFill="1"/>
    <xf numFmtId="164" fontId="2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66" fontId="11" fillId="0" borderId="2" xfId="1" applyNumberFormat="1" applyFont="1" applyFill="1" applyBorder="1"/>
    <xf numFmtId="164" fontId="0" fillId="0" borderId="0" xfId="1" applyNumberFormat="1" applyFont="1" applyFill="1"/>
    <xf numFmtId="0" fontId="6" fillId="0" borderId="0" xfId="0" applyFont="1" applyFill="1" applyAlignment="1">
      <alignment horizontal="left"/>
    </xf>
    <xf numFmtId="0" fontId="0" fillId="0" borderId="1" xfId="0" applyFont="1" applyFill="1" applyBorder="1" applyAlignment="1"/>
    <xf numFmtId="164" fontId="11" fillId="0" borderId="2" xfId="1" applyNumberFormat="1" applyFont="1" applyFill="1" applyBorder="1"/>
    <xf numFmtId="164" fontId="11" fillId="0" borderId="0" xfId="1" applyNumberFormat="1" applyFont="1" applyFill="1" applyBorder="1"/>
    <xf numFmtId="164" fontId="7" fillId="0" borderId="0" xfId="0" applyNumberFormat="1" applyFont="1" applyFill="1" applyBorder="1"/>
    <xf numFmtId="0" fontId="8" fillId="0" borderId="0" xfId="0" applyFont="1" applyFill="1"/>
    <xf numFmtId="0" fontId="12" fillId="0" borderId="0" xfId="0" applyFont="1" applyFill="1"/>
    <xf numFmtId="44" fontId="8" fillId="0" borderId="0" xfId="1" applyFont="1" applyFill="1"/>
    <xf numFmtId="0" fontId="2" fillId="0" borderId="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2</xdr:row>
      <xdr:rowOff>177800</xdr:rowOff>
    </xdr:from>
    <xdr:to>
      <xdr:col>3</xdr:col>
      <xdr:colOff>692856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687FA52-2FBB-0843-A2B3-3C878575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558800"/>
          <a:ext cx="1670756" cy="469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lke Engelhardt" id="{BA916704-0F93-49F9-84BE-5B01D1C3BF75}" userId="Silke Engelhardt" providerId="None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2" dT="2021-01-03T13:07:49.59" personId="{BA916704-0F93-49F9-84BE-5B01D1C3BF75}" id="{C1FADEF6-2EE3-4109-ADC2-979582A5C23E}">
    <text>Hier stimmt etwas mit der Summe nicht, diese wird nicht angezeigt, auch nicht bei einer neuen Herstellung des Zellenbezugs über =Summe(...). Im Musterbudgetplan berechnet sich die Summe übrigens auch nicht.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31"/>
  <sheetViews>
    <sheetView tabSelected="1" workbookViewId="0">
      <selection activeCell="E88" sqref="E88"/>
    </sheetView>
  </sheetViews>
  <sheetFormatPr baseColWidth="10" defaultRowHeight="15" x14ac:dyDescent="0.25"/>
  <cols>
    <col min="1" max="1" width="8.42578125" customWidth="1"/>
    <col min="2" max="2" width="38.42578125" customWidth="1"/>
    <col min="3" max="3" width="15.140625" customWidth="1"/>
    <col min="4" max="4" width="11.85546875" customWidth="1"/>
    <col min="5" max="5" width="12" customWidth="1"/>
    <col min="6" max="6" width="10.85546875" customWidth="1"/>
  </cols>
  <sheetData>
    <row r="2" spans="1:4" x14ac:dyDescent="0.2">
      <c r="A2" s="79" t="s">
        <v>75</v>
      </c>
      <c r="B2" s="79"/>
      <c r="C2" s="79"/>
      <c r="D2" s="79"/>
    </row>
    <row r="5" spans="1:4" x14ac:dyDescent="0.2">
      <c r="A5" s="3" t="s">
        <v>76</v>
      </c>
      <c r="B5" s="5"/>
      <c r="C5" s="5"/>
      <c r="D5" s="5"/>
    </row>
    <row r="6" spans="1:4" x14ac:dyDescent="0.2">
      <c r="A6" s="5" t="s">
        <v>100</v>
      </c>
      <c r="B6" s="5"/>
      <c r="C6" s="5"/>
      <c r="D6" s="5"/>
    </row>
    <row r="7" spans="1:4" x14ac:dyDescent="0.2">
      <c r="A7" s="3" t="s">
        <v>101</v>
      </c>
      <c r="B7" s="5"/>
      <c r="C7" s="5"/>
      <c r="D7" s="5"/>
    </row>
    <row r="8" spans="1:4" ht="15.95" thickBot="1" x14ac:dyDescent="0.25">
      <c r="A8" s="10"/>
      <c r="B8" s="10"/>
      <c r="C8" s="10"/>
      <c r="D8" s="10"/>
    </row>
    <row r="9" spans="1:4" ht="15.95" thickTop="1" x14ac:dyDescent="0.2">
      <c r="A9" s="11" t="s">
        <v>55</v>
      </c>
      <c r="B9" s="12" t="s">
        <v>0</v>
      </c>
      <c r="C9" s="12" t="s">
        <v>1</v>
      </c>
      <c r="D9" s="13" t="s">
        <v>2</v>
      </c>
    </row>
    <row r="10" spans="1:4" x14ac:dyDescent="0.2">
      <c r="A10" s="1"/>
      <c r="B10" s="1"/>
      <c r="C10" s="1"/>
    </row>
    <row r="11" spans="1:4" x14ac:dyDescent="0.2">
      <c r="A11" s="14" t="s">
        <v>3</v>
      </c>
      <c r="B11" s="15"/>
      <c r="C11" s="16"/>
      <c r="D11" s="17"/>
    </row>
    <row r="12" spans="1:4" x14ac:dyDescent="0.2">
      <c r="A12" s="14"/>
      <c r="B12" s="15"/>
      <c r="C12" s="15"/>
      <c r="D12" s="17"/>
    </row>
    <row r="13" spans="1:4" x14ac:dyDescent="0.2">
      <c r="A13" s="27">
        <v>1</v>
      </c>
      <c r="B13" s="15" t="s">
        <v>4</v>
      </c>
      <c r="C13" s="17"/>
      <c r="D13" s="28"/>
    </row>
    <row r="14" spans="1:4" x14ac:dyDescent="0.25">
      <c r="A14" s="29" t="s">
        <v>78</v>
      </c>
      <c r="B14" s="30" t="s">
        <v>5</v>
      </c>
      <c r="C14" s="31">
        <v>2328.66</v>
      </c>
      <c r="D14" s="32"/>
    </row>
    <row r="15" spans="1:4" ht="18" x14ac:dyDescent="0.35">
      <c r="A15" s="33" t="s">
        <v>6</v>
      </c>
      <c r="B15" s="34" t="s">
        <v>4</v>
      </c>
      <c r="C15" s="35"/>
      <c r="D15" s="36">
        <f>SUM(C14)</f>
        <v>2328.66</v>
      </c>
    </row>
    <row r="16" spans="1:4" x14ac:dyDescent="0.2">
      <c r="A16" s="37"/>
      <c r="B16" s="38"/>
      <c r="C16" s="28"/>
      <c r="D16" s="28"/>
    </row>
    <row r="17" spans="1:4" ht="27.75" customHeight="1" x14ac:dyDescent="0.2">
      <c r="A17" s="27">
        <v>2</v>
      </c>
      <c r="B17" s="15" t="s">
        <v>7</v>
      </c>
      <c r="C17" s="17"/>
      <c r="D17" s="28"/>
    </row>
    <row r="18" spans="1:4" ht="13.5" customHeight="1" x14ac:dyDescent="0.25">
      <c r="A18" s="39" t="s">
        <v>79</v>
      </c>
      <c r="B18" s="30" t="s">
        <v>8</v>
      </c>
      <c r="C18" s="31">
        <v>0</v>
      </c>
      <c r="D18" s="28"/>
    </row>
    <row r="19" spans="1:4" ht="15" customHeight="1" x14ac:dyDescent="0.2">
      <c r="A19" s="29" t="s">
        <v>80</v>
      </c>
      <c r="B19" s="40" t="s">
        <v>9</v>
      </c>
      <c r="C19" s="31">
        <f>SUM(C20:C20)</f>
        <v>0</v>
      </c>
      <c r="D19" s="28"/>
    </row>
    <row r="20" spans="1:4" x14ac:dyDescent="0.25">
      <c r="A20" s="41"/>
      <c r="B20" s="42"/>
      <c r="C20" s="43">
        <v>0</v>
      </c>
      <c r="D20" s="44"/>
    </row>
    <row r="21" spans="1:4" x14ac:dyDescent="0.2">
      <c r="A21" s="29" t="s">
        <v>81</v>
      </c>
      <c r="B21" s="30" t="s">
        <v>10</v>
      </c>
      <c r="C21" s="31">
        <f>SUM(C22:C22)</f>
        <v>0</v>
      </c>
      <c r="D21" s="32"/>
    </row>
    <row r="22" spans="1:4" x14ac:dyDescent="0.25">
      <c r="A22" s="45"/>
      <c r="B22" s="45"/>
      <c r="C22" s="43">
        <v>0</v>
      </c>
      <c r="D22" s="45"/>
    </row>
    <row r="23" spans="1:4" x14ac:dyDescent="0.2">
      <c r="A23" s="29" t="s">
        <v>82</v>
      </c>
      <c r="B23" s="30" t="s">
        <v>11</v>
      </c>
      <c r="C23" s="31">
        <f>SUM(C24:C24)</f>
        <v>0</v>
      </c>
      <c r="D23" s="45"/>
    </row>
    <row r="24" spans="1:4" ht="15.75" customHeight="1" x14ac:dyDescent="0.2">
      <c r="A24" s="37"/>
      <c r="B24" s="42"/>
      <c r="C24" s="32">
        <v>0</v>
      </c>
      <c r="D24" s="17"/>
    </row>
    <row r="25" spans="1:4" x14ac:dyDescent="0.2">
      <c r="A25" s="29" t="s">
        <v>83</v>
      </c>
      <c r="B25" s="30" t="s">
        <v>12</v>
      </c>
      <c r="C25" s="31">
        <f>SUM(C26:C26)</f>
        <v>0</v>
      </c>
      <c r="D25" s="45"/>
    </row>
    <row r="26" spans="1:4" x14ac:dyDescent="0.2">
      <c r="A26" s="45"/>
      <c r="B26" s="45"/>
      <c r="C26" s="32">
        <v>0</v>
      </c>
      <c r="D26" s="45"/>
    </row>
    <row r="27" spans="1:4" x14ac:dyDescent="0.2">
      <c r="A27" s="29" t="s">
        <v>84</v>
      </c>
      <c r="B27" s="30" t="s">
        <v>13</v>
      </c>
      <c r="C27" s="31">
        <f ca="1">SUM(C27:C28)</f>
        <v>0</v>
      </c>
      <c r="D27" s="45"/>
    </row>
    <row r="28" spans="1:4" x14ac:dyDescent="0.2">
      <c r="A28" s="45"/>
      <c r="B28" s="45"/>
      <c r="C28" s="32">
        <v>0</v>
      </c>
      <c r="D28" s="45"/>
    </row>
    <row r="29" spans="1:4" ht="18" x14ac:dyDescent="0.35">
      <c r="A29" s="33" t="s">
        <v>14</v>
      </c>
      <c r="B29" s="46" t="s">
        <v>7</v>
      </c>
      <c r="C29" s="47"/>
      <c r="D29" s="36">
        <v>0</v>
      </c>
    </row>
    <row r="30" spans="1:4" x14ac:dyDescent="0.2">
      <c r="A30" s="37"/>
      <c r="B30" s="38"/>
      <c r="C30" s="32"/>
      <c r="D30" s="45"/>
    </row>
    <row r="31" spans="1:4" x14ac:dyDescent="0.25">
      <c r="A31" s="27" t="s">
        <v>15</v>
      </c>
      <c r="B31" s="15" t="s">
        <v>67</v>
      </c>
      <c r="C31" s="32"/>
      <c r="D31" s="45"/>
    </row>
    <row r="32" spans="1:4" x14ac:dyDescent="0.25">
      <c r="A32" s="29" t="s">
        <v>89</v>
      </c>
      <c r="B32" s="30" t="s">
        <v>16</v>
      </c>
      <c r="C32" s="31">
        <f>SUM(C33:C36)</f>
        <v>820</v>
      </c>
      <c r="D32" s="45"/>
    </row>
    <row r="33" spans="1:4" x14ac:dyDescent="0.2">
      <c r="A33" s="37"/>
      <c r="B33" s="45" t="s">
        <v>98</v>
      </c>
      <c r="C33" s="48">
        <v>250</v>
      </c>
      <c r="D33" s="45"/>
    </row>
    <row r="34" spans="1:4" x14ac:dyDescent="0.25">
      <c r="A34" s="37"/>
      <c r="B34" s="45" t="s">
        <v>85</v>
      </c>
      <c r="C34" s="48">
        <v>120</v>
      </c>
      <c r="D34" s="45"/>
    </row>
    <row r="35" spans="1:4" x14ac:dyDescent="0.25">
      <c r="A35" s="45"/>
      <c r="B35" s="45" t="s">
        <v>86</v>
      </c>
      <c r="C35" s="48">
        <v>450</v>
      </c>
      <c r="D35" s="45"/>
    </row>
    <row r="36" spans="1:4" x14ac:dyDescent="0.25">
      <c r="A36" s="45"/>
      <c r="B36" s="45" t="s">
        <v>99</v>
      </c>
      <c r="C36" s="48"/>
      <c r="D36" s="45"/>
    </row>
    <row r="37" spans="1:4" ht="17.25" x14ac:dyDescent="0.4">
      <c r="A37" s="33" t="s">
        <v>17</v>
      </c>
      <c r="B37" s="34" t="s">
        <v>73</v>
      </c>
      <c r="C37" s="47"/>
      <c r="D37" s="36">
        <f>SUM(C32)</f>
        <v>820</v>
      </c>
    </row>
    <row r="38" spans="1:4" ht="15.95" thickBot="1" x14ac:dyDescent="0.25">
      <c r="A38" s="18"/>
      <c r="B38" s="19"/>
      <c r="C38" s="20"/>
      <c r="D38" s="21"/>
    </row>
    <row r="39" spans="1:4" ht="18.95" thickBot="1" x14ac:dyDescent="0.4">
      <c r="A39" s="22" t="s">
        <v>18</v>
      </c>
      <c r="B39" s="23" t="s">
        <v>3</v>
      </c>
      <c r="C39" s="25">
        <f>SUM(D37,D29,D15)</f>
        <v>3148.66</v>
      </c>
      <c r="D39" s="24"/>
    </row>
    <row r="40" spans="1:4" x14ac:dyDescent="0.2">
      <c r="A40" s="37"/>
      <c r="B40" s="38"/>
      <c r="C40" s="17"/>
      <c r="D40" s="17"/>
    </row>
    <row r="41" spans="1:4" x14ac:dyDescent="0.2">
      <c r="A41" s="49" t="s">
        <v>19</v>
      </c>
      <c r="B41" s="15"/>
      <c r="C41" s="50"/>
      <c r="D41" s="28"/>
    </row>
    <row r="42" spans="1:4" x14ac:dyDescent="0.2">
      <c r="A42" s="27"/>
      <c r="B42" s="15"/>
      <c r="C42" s="50"/>
      <c r="D42" s="28"/>
    </row>
    <row r="43" spans="1:4" x14ac:dyDescent="0.25">
      <c r="A43" s="27">
        <v>5</v>
      </c>
      <c r="B43" s="15" t="s">
        <v>20</v>
      </c>
      <c r="C43" s="50"/>
      <c r="D43" s="28"/>
    </row>
    <row r="44" spans="1:4" x14ac:dyDescent="0.25">
      <c r="A44" s="51" t="s">
        <v>90</v>
      </c>
      <c r="B44" s="52" t="s">
        <v>21</v>
      </c>
      <c r="C44" s="53">
        <v>0</v>
      </c>
      <c r="D44" s="45"/>
    </row>
    <row r="45" spans="1:4" x14ac:dyDescent="0.25">
      <c r="A45" s="54"/>
      <c r="B45" s="55"/>
      <c r="C45" s="48">
        <v>0</v>
      </c>
      <c r="D45" s="45"/>
    </row>
    <row r="46" spans="1:4" x14ac:dyDescent="0.25">
      <c r="A46" s="29" t="s">
        <v>91</v>
      </c>
      <c r="B46" s="30" t="s">
        <v>22</v>
      </c>
      <c r="C46" s="53">
        <v>88.79</v>
      </c>
      <c r="D46" s="45"/>
    </row>
    <row r="47" spans="1:4" x14ac:dyDescent="0.25">
      <c r="A47" s="17"/>
      <c r="B47" s="56" t="s">
        <v>23</v>
      </c>
      <c r="C47" s="57">
        <v>88.79</v>
      </c>
      <c r="D47" s="17"/>
    </row>
    <row r="48" spans="1:4" x14ac:dyDescent="0.25">
      <c r="A48" s="29" t="s">
        <v>92</v>
      </c>
      <c r="B48" s="30" t="s">
        <v>24</v>
      </c>
      <c r="C48" s="53">
        <v>20</v>
      </c>
      <c r="D48" s="45"/>
    </row>
    <row r="49" spans="1:4" x14ac:dyDescent="0.25">
      <c r="A49" s="17"/>
      <c r="B49" s="56" t="s">
        <v>77</v>
      </c>
      <c r="C49" s="57">
        <v>20</v>
      </c>
      <c r="D49" s="17"/>
    </row>
    <row r="50" spans="1:4" x14ac:dyDescent="0.25">
      <c r="A50" s="29" t="s">
        <v>93</v>
      </c>
      <c r="B50" s="30" t="s">
        <v>25</v>
      </c>
      <c r="C50" s="31">
        <v>100</v>
      </c>
      <c r="D50" s="17"/>
    </row>
    <row r="51" spans="1:4" x14ac:dyDescent="0.25">
      <c r="A51" s="17"/>
      <c r="B51" s="56" t="s">
        <v>26</v>
      </c>
      <c r="C51" s="57">
        <v>100</v>
      </c>
      <c r="D51" s="17"/>
    </row>
    <row r="52" spans="1:4" x14ac:dyDescent="0.25">
      <c r="A52" s="29" t="s">
        <v>102</v>
      </c>
      <c r="B52" s="30" t="s">
        <v>27</v>
      </c>
      <c r="C52" s="31">
        <f ca="1">SUM(C52:C53)</f>
        <v>0</v>
      </c>
      <c r="D52" s="17"/>
    </row>
    <row r="53" spans="1:4" x14ac:dyDescent="0.25">
      <c r="A53" s="17"/>
      <c r="B53" s="56"/>
      <c r="C53" s="48">
        <v>0</v>
      </c>
      <c r="D53" s="17"/>
    </row>
    <row r="54" spans="1:4" x14ac:dyDescent="0.25">
      <c r="A54" s="29" t="s">
        <v>103</v>
      </c>
      <c r="B54" s="30" t="s">
        <v>28</v>
      </c>
      <c r="C54" s="31">
        <f ca="1">SUM(C54:C55)</f>
        <v>0</v>
      </c>
      <c r="D54" s="45"/>
    </row>
    <row r="55" spans="1:4" x14ac:dyDescent="0.25">
      <c r="A55" s="17"/>
      <c r="B55" s="56"/>
      <c r="C55" s="48">
        <v>0</v>
      </c>
      <c r="D55" s="17"/>
    </row>
    <row r="56" spans="1:4" x14ac:dyDescent="0.25">
      <c r="A56" s="29" t="s">
        <v>104</v>
      </c>
      <c r="B56" s="30" t="s">
        <v>29</v>
      </c>
      <c r="C56" s="31">
        <f>SUM(C57:C57)</f>
        <v>0</v>
      </c>
      <c r="D56" s="17"/>
    </row>
    <row r="57" spans="1:4" x14ac:dyDescent="0.25">
      <c r="A57" s="17"/>
      <c r="B57" s="45"/>
      <c r="C57" s="48">
        <v>0</v>
      </c>
      <c r="D57" s="17"/>
    </row>
    <row r="58" spans="1:4" x14ac:dyDescent="0.25">
      <c r="A58" s="29" t="s">
        <v>105</v>
      </c>
      <c r="B58" s="30" t="s">
        <v>30</v>
      </c>
      <c r="C58" s="31">
        <f>SUM(C59:C59)</f>
        <v>0</v>
      </c>
      <c r="D58" s="17"/>
    </row>
    <row r="59" spans="1:4" x14ac:dyDescent="0.25">
      <c r="A59" s="58"/>
      <c r="B59" s="55"/>
      <c r="C59" s="48">
        <v>0</v>
      </c>
      <c r="D59" s="17"/>
    </row>
    <row r="60" spans="1:4" x14ac:dyDescent="0.25">
      <c r="A60" s="29" t="s">
        <v>106</v>
      </c>
      <c r="B60" s="30" t="s">
        <v>31</v>
      </c>
      <c r="C60" s="53">
        <v>0</v>
      </c>
      <c r="D60" s="17"/>
    </row>
    <row r="61" spans="1:4" x14ac:dyDescent="0.25">
      <c r="A61" s="59" t="s">
        <v>107</v>
      </c>
      <c r="B61" s="60" t="s">
        <v>32</v>
      </c>
      <c r="C61" s="53">
        <f>SUM(C62:C62)</f>
        <v>0</v>
      </c>
      <c r="D61" s="17"/>
    </row>
    <row r="62" spans="1:4" x14ac:dyDescent="0.25">
      <c r="A62" s="17"/>
      <c r="B62" s="56"/>
      <c r="C62" s="48">
        <v>0</v>
      </c>
      <c r="D62" s="17"/>
    </row>
    <row r="63" spans="1:4" x14ac:dyDescent="0.25">
      <c r="A63" s="29" t="s">
        <v>108</v>
      </c>
      <c r="B63" s="30" t="s">
        <v>33</v>
      </c>
      <c r="C63" s="31">
        <f ca="1">SUM(C63:C64)</f>
        <v>0</v>
      </c>
      <c r="D63" s="17"/>
    </row>
    <row r="64" spans="1:4" x14ac:dyDescent="0.25">
      <c r="A64" s="17" t="s">
        <v>57</v>
      </c>
      <c r="B64" s="61" t="s">
        <v>58</v>
      </c>
      <c r="C64" s="48">
        <v>0</v>
      </c>
      <c r="D64" s="17"/>
    </row>
    <row r="65" spans="1:5" x14ac:dyDescent="0.25">
      <c r="A65" s="29" t="s">
        <v>109</v>
      </c>
      <c r="B65" s="30" t="s">
        <v>34</v>
      </c>
      <c r="C65" s="53">
        <f>SUM(C66)</f>
        <v>0</v>
      </c>
      <c r="D65" s="45"/>
    </row>
    <row r="66" spans="1:5" x14ac:dyDescent="0.25">
      <c r="A66" s="17"/>
      <c r="B66" s="56"/>
      <c r="C66" s="48">
        <v>0</v>
      </c>
      <c r="D66" s="17"/>
    </row>
    <row r="67" spans="1:5" x14ac:dyDescent="0.25">
      <c r="A67" s="29" t="s">
        <v>110</v>
      </c>
      <c r="B67" s="30" t="s">
        <v>35</v>
      </c>
      <c r="C67" s="31">
        <v>0</v>
      </c>
      <c r="D67" s="56"/>
    </row>
    <row r="68" spans="1:5" x14ac:dyDescent="0.25">
      <c r="A68" s="29" t="s">
        <v>111</v>
      </c>
      <c r="B68" s="30" t="s">
        <v>36</v>
      </c>
      <c r="C68" s="53">
        <f>SUM(C69:C70)</f>
        <v>0</v>
      </c>
      <c r="D68" s="62"/>
    </row>
    <row r="69" spans="1:5" x14ac:dyDescent="0.25">
      <c r="A69" s="17"/>
      <c r="B69" s="56"/>
      <c r="C69" s="48">
        <v>0</v>
      </c>
      <c r="D69" s="17"/>
    </row>
    <row r="70" spans="1:5" x14ac:dyDescent="0.25">
      <c r="A70" s="17"/>
      <c r="B70" s="56"/>
      <c r="C70" s="48">
        <v>0</v>
      </c>
      <c r="D70" s="17"/>
    </row>
    <row r="71" spans="1:5" x14ac:dyDescent="0.25">
      <c r="A71" s="17"/>
      <c r="B71" s="17"/>
      <c r="C71" s="17"/>
      <c r="D71" s="17"/>
    </row>
    <row r="72" spans="1:5" x14ac:dyDescent="0.25">
      <c r="A72" s="33" t="s">
        <v>37</v>
      </c>
      <c r="B72" s="34" t="s">
        <v>20</v>
      </c>
      <c r="C72" s="63"/>
      <c r="D72" s="64">
        <v>208.66</v>
      </c>
    </row>
    <row r="73" spans="1:5" x14ac:dyDescent="0.25">
      <c r="A73" s="17"/>
      <c r="B73" s="17"/>
      <c r="C73" s="17"/>
      <c r="D73" s="17"/>
    </row>
    <row r="74" spans="1:5" x14ac:dyDescent="0.25">
      <c r="A74" s="37"/>
      <c r="B74" s="38"/>
      <c r="C74" s="65"/>
      <c r="D74" s="17"/>
    </row>
    <row r="75" spans="1:5" x14ac:dyDescent="0.25">
      <c r="A75" s="27">
        <v>6</v>
      </c>
      <c r="B75" s="15" t="s">
        <v>38</v>
      </c>
      <c r="C75" s="66"/>
      <c r="D75" s="17"/>
    </row>
    <row r="76" spans="1:5" ht="30" x14ac:dyDescent="0.25">
      <c r="A76" s="29" t="s">
        <v>112</v>
      </c>
      <c r="B76" s="40" t="s">
        <v>39</v>
      </c>
      <c r="C76" s="53">
        <f>SUM(C77:C77)</f>
        <v>0</v>
      </c>
      <c r="D76" s="45"/>
    </row>
    <row r="77" spans="1:5" x14ac:dyDescent="0.25">
      <c r="A77" s="17"/>
      <c r="B77" s="45"/>
      <c r="C77" s="48">
        <v>0</v>
      </c>
      <c r="D77" s="17"/>
    </row>
    <row r="78" spans="1:5" ht="45" x14ac:dyDescent="0.25">
      <c r="A78" s="29" t="s">
        <v>113</v>
      </c>
      <c r="B78" s="40" t="s">
        <v>40</v>
      </c>
      <c r="C78" s="53">
        <f>SUM(C79)</f>
        <v>0</v>
      </c>
      <c r="D78" s="45"/>
    </row>
    <row r="79" spans="1:5" ht="14.25" customHeight="1" x14ac:dyDescent="0.25">
      <c r="A79" s="17"/>
      <c r="B79" s="17"/>
      <c r="C79" s="48">
        <v>0</v>
      </c>
      <c r="D79" s="17"/>
    </row>
    <row r="80" spans="1:5" x14ac:dyDescent="0.25">
      <c r="A80" s="29" t="s">
        <v>114</v>
      </c>
      <c r="B80" s="40" t="s">
        <v>41</v>
      </c>
      <c r="C80" s="53">
        <f>SUM(C81:C81)</f>
        <v>0</v>
      </c>
      <c r="D80" s="17"/>
    </row>
    <row r="81" spans="1:4" x14ac:dyDescent="0.25">
      <c r="A81" s="17"/>
      <c r="B81" s="67"/>
      <c r="C81" s="48">
        <v>0</v>
      </c>
      <c r="D81" s="17"/>
    </row>
    <row r="82" spans="1:4" ht="16.5" customHeight="1" x14ac:dyDescent="0.25">
      <c r="A82" s="33" t="s">
        <v>42</v>
      </c>
      <c r="B82" s="68" t="s">
        <v>38</v>
      </c>
      <c r="C82" s="47"/>
      <c r="D82" s="69">
        <f>SUM(C76,C78,C80)</f>
        <v>0</v>
      </c>
    </row>
    <row r="83" spans="1:4" ht="14.25" customHeight="1" x14ac:dyDescent="0.25">
      <c r="A83" s="37"/>
      <c r="B83" s="38"/>
      <c r="C83" s="70"/>
      <c r="D83" s="17"/>
    </row>
    <row r="84" spans="1:4" ht="17.100000000000001" customHeight="1" x14ac:dyDescent="0.25">
      <c r="A84" s="27">
        <v>7</v>
      </c>
      <c r="B84" s="15" t="s">
        <v>43</v>
      </c>
      <c r="C84" s="66"/>
      <c r="D84" s="17"/>
    </row>
    <row r="85" spans="1:4" ht="17.100000000000001" customHeight="1" x14ac:dyDescent="0.25">
      <c r="A85" s="29" t="s">
        <v>94</v>
      </c>
      <c r="B85" s="40" t="s">
        <v>44</v>
      </c>
      <c r="C85" s="53">
        <f>SUM(C86:C88)</f>
        <v>1070</v>
      </c>
      <c r="D85" s="17"/>
    </row>
    <row r="86" spans="1:4" ht="15" customHeight="1" x14ac:dyDescent="0.25">
      <c r="A86" s="37"/>
      <c r="B86" s="45" t="s">
        <v>96</v>
      </c>
      <c r="C86" s="65">
        <v>520</v>
      </c>
      <c r="D86" s="17"/>
    </row>
    <row r="87" spans="1:4" ht="15" customHeight="1" x14ac:dyDescent="0.25">
      <c r="A87" s="37"/>
      <c r="B87" s="45" t="s">
        <v>122</v>
      </c>
      <c r="C87" s="65">
        <v>50</v>
      </c>
      <c r="D87" s="17"/>
    </row>
    <row r="88" spans="1:4" x14ac:dyDescent="0.25">
      <c r="A88" s="37"/>
      <c r="B88" s="71" t="s">
        <v>45</v>
      </c>
      <c r="C88" s="65">
        <v>500</v>
      </c>
      <c r="D88" s="17"/>
    </row>
    <row r="89" spans="1:4" ht="30" x14ac:dyDescent="0.25">
      <c r="A89" s="29" t="s">
        <v>115</v>
      </c>
      <c r="B89" s="40" t="s">
        <v>46</v>
      </c>
      <c r="C89" s="53">
        <f>SUM(C90:C90)</f>
        <v>0</v>
      </c>
      <c r="D89" s="17"/>
    </row>
    <row r="90" spans="1:4" x14ac:dyDescent="0.25">
      <c r="A90" s="37"/>
      <c r="B90" s="45"/>
      <c r="C90" s="65">
        <v>0</v>
      </c>
      <c r="D90" s="17"/>
    </row>
    <row r="91" spans="1:4" x14ac:dyDescent="0.25">
      <c r="A91" s="29" t="s">
        <v>97</v>
      </c>
      <c r="B91" s="30" t="s">
        <v>47</v>
      </c>
      <c r="C91" s="53">
        <f>SUM(C92:C92)</f>
        <v>800</v>
      </c>
      <c r="D91" s="17"/>
    </row>
    <row r="92" spans="1:4" x14ac:dyDescent="0.25">
      <c r="A92" s="37"/>
      <c r="B92" s="56" t="s">
        <v>87</v>
      </c>
      <c r="C92" s="65">
        <v>800</v>
      </c>
      <c r="D92" s="17"/>
    </row>
    <row r="93" spans="1:4" x14ac:dyDescent="0.25">
      <c r="A93" s="29" t="s">
        <v>116</v>
      </c>
      <c r="B93" s="30" t="s">
        <v>48</v>
      </c>
      <c r="C93" s="53">
        <f>SUM(C94)</f>
        <v>0</v>
      </c>
      <c r="D93" s="17"/>
    </row>
    <row r="94" spans="1:4" x14ac:dyDescent="0.25">
      <c r="A94" s="17"/>
      <c r="B94" s="56"/>
      <c r="C94" s="65">
        <v>0</v>
      </c>
      <c r="D94" s="28"/>
    </row>
    <row r="95" spans="1:4" x14ac:dyDescent="0.25">
      <c r="A95" s="29" t="s">
        <v>95</v>
      </c>
      <c r="B95" s="72" t="s">
        <v>49</v>
      </c>
      <c r="C95" s="53">
        <f>SUM(C96:C96)</f>
        <v>250</v>
      </c>
      <c r="D95" s="17"/>
    </row>
    <row r="96" spans="1:4" x14ac:dyDescent="0.25">
      <c r="A96" s="37"/>
      <c r="B96" s="45" t="s">
        <v>88</v>
      </c>
      <c r="C96" s="32">
        <v>250</v>
      </c>
      <c r="D96" s="17"/>
    </row>
    <row r="97" spans="1:4" x14ac:dyDescent="0.25">
      <c r="A97" s="29" t="s">
        <v>117</v>
      </c>
      <c r="B97" s="30" t="s">
        <v>50</v>
      </c>
      <c r="C97" s="53">
        <f>SUM(C98:C98)</f>
        <v>0</v>
      </c>
      <c r="D97" s="28"/>
    </row>
    <row r="98" spans="1:4" ht="15" customHeight="1" x14ac:dyDescent="0.25">
      <c r="A98" s="58"/>
      <c r="B98" s="56"/>
      <c r="C98" s="32">
        <v>0</v>
      </c>
      <c r="D98" s="17"/>
    </row>
    <row r="99" spans="1:4" x14ac:dyDescent="0.25">
      <c r="A99" s="29" t="s">
        <v>118</v>
      </c>
      <c r="B99" s="30" t="s">
        <v>74</v>
      </c>
      <c r="C99" s="53">
        <f>SUM(C100:C100)</f>
        <v>0</v>
      </c>
      <c r="D99" s="28"/>
    </row>
    <row r="100" spans="1:4" x14ac:dyDescent="0.25">
      <c r="A100" s="17"/>
      <c r="B100" s="45"/>
      <c r="C100" s="65">
        <v>0</v>
      </c>
      <c r="D100" s="17"/>
    </row>
    <row r="101" spans="1:4" ht="17.25" x14ac:dyDescent="0.4">
      <c r="A101" s="33" t="s">
        <v>51</v>
      </c>
      <c r="B101" s="46" t="s">
        <v>43</v>
      </c>
      <c r="C101" s="73"/>
      <c r="D101" s="36">
        <f>SUM(C85,C89,C91,C93,C95,C97,C99)</f>
        <v>2120</v>
      </c>
    </row>
    <row r="102" spans="1:4" ht="17.25" x14ac:dyDescent="0.4">
      <c r="A102" s="18"/>
      <c r="B102" s="61"/>
      <c r="C102" s="74"/>
      <c r="D102" s="75"/>
    </row>
    <row r="103" spans="1:4" x14ac:dyDescent="0.25">
      <c r="A103" s="27" t="s">
        <v>59</v>
      </c>
      <c r="B103" s="15" t="s">
        <v>60</v>
      </c>
      <c r="C103" s="17"/>
      <c r="D103" s="17"/>
    </row>
    <row r="104" spans="1:4" x14ac:dyDescent="0.25">
      <c r="A104" s="29" t="s">
        <v>119</v>
      </c>
      <c r="B104" s="30" t="s">
        <v>66</v>
      </c>
      <c r="C104" s="53">
        <v>0</v>
      </c>
      <c r="D104" s="17"/>
    </row>
    <row r="105" spans="1:4" x14ac:dyDescent="0.25">
      <c r="A105" s="29" t="s">
        <v>120</v>
      </c>
      <c r="B105" s="30" t="s">
        <v>62</v>
      </c>
      <c r="C105" s="53">
        <f>SUM(C106)</f>
        <v>0</v>
      </c>
      <c r="D105" s="17"/>
    </row>
    <row r="106" spans="1:4" x14ac:dyDescent="0.25">
      <c r="A106" s="76"/>
      <c r="B106" s="77"/>
      <c r="C106" s="78">
        <v>0</v>
      </c>
      <c r="D106" s="76"/>
    </row>
    <row r="107" spans="1:4" x14ac:dyDescent="0.25">
      <c r="A107" s="29" t="s">
        <v>121</v>
      </c>
      <c r="B107" s="30" t="s">
        <v>61</v>
      </c>
      <c r="C107" s="53">
        <v>0</v>
      </c>
      <c r="D107" s="17"/>
    </row>
    <row r="108" spans="1:4" x14ac:dyDescent="0.25">
      <c r="A108" s="17"/>
      <c r="B108" s="17"/>
      <c r="C108" s="17"/>
      <c r="D108" s="17"/>
    </row>
    <row r="109" spans="1:4" ht="17.25" x14ac:dyDescent="0.4">
      <c r="A109" s="33" t="s">
        <v>63</v>
      </c>
      <c r="B109" s="46" t="s">
        <v>60</v>
      </c>
      <c r="C109" s="73"/>
      <c r="D109" s="36">
        <f>SUM(C104,C105,C107)</f>
        <v>0</v>
      </c>
    </row>
    <row r="111" spans="1:4" ht="15.75" thickBot="1" x14ac:dyDescent="0.3"/>
    <row r="112" spans="1:4" ht="18" thickBot="1" x14ac:dyDescent="0.45">
      <c r="A112" s="6" t="s">
        <v>18</v>
      </c>
      <c r="B112" s="4" t="s">
        <v>19</v>
      </c>
      <c r="C112" s="26">
        <f>SUM(D72,D82,D101,D109)</f>
        <v>2328.66</v>
      </c>
      <c r="D112" s="7"/>
    </row>
    <row r="113" spans="1:4" x14ac:dyDescent="0.25">
      <c r="A113" s="1"/>
      <c r="B113" s="1"/>
      <c r="C113" s="2"/>
    </row>
    <row r="114" spans="1:4" x14ac:dyDescent="0.25">
      <c r="B114" t="s">
        <v>52</v>
      </c>
      <c r="C114" s="1" t="s">
        <v>53</v>
      </c>
    </row>
    <row r="118" spans="1:4" x14ac:dyDescent="0.25">
      <c r="B118" s="8"/>
      <c r="C118" s="9">
        <f>C39-C112</f>
        <v>820</v>
      </c>
    </row>
    <row r="120" spans="1:4" x14ac:dyDescent="0.25">
      <c r="A120" t="s">
        <v>54</v>
      </c>
    </row>
    <row r="122" spans="1:4" x14ac:dyDescent="0.25">
      <c r="A122" t="s">
        <v>56</v>
      </c>
    </row>
    <row r="123" spans="1:4" x14ac:dyDescent="0.25">
      <c r="A123" t="s">
        <v>64</v>
      </c>
    </row>
    <row r="124" spans="1:4" x14ac:dyDescent="0.25">
      <c r="A124" s="5" t="s">
        <v>65</v>
      </c>
      <c r="B124" s="5"/>
      <c r="C124" s="5"/>
      <c r="D124" s="5"/>
    </row>
    <row r="125" spans="1:4" x14ac:dyDescent="0.25">
      <c r="A125" s="19" t="s">
        <v>68</v>
      </c>
      <c r="B125" s="3"/>
      <c r="C125" s="3"/>
      <c r="D125" s="5"/>
    </row>
    <row r="126" spans="1:4" x14ac:dyDescent="0.25">
      <c r="A126" s="1" t="s">
        <v>69</v>
      </c>
      <c r="B126" s="1"/>
      <c r="C126" s="1"/>
    </row>
    <row r="127" spans="1:4" x14ac:dyDescent="0.25">
      <c r="A127" s="3" t="s">
        <v>70</v>
      </c>
      <c r="B127" s="3"/>
      <c r="C127" s="3"/>
      <c r="D127" s="5"/>
    </row>
    <row r="128" spans="1:4" x14ac:dyDescent="0.25">
      <c r="A128" s="3" t="s">
        <v>71</v>
      </c>
      <c r="B128" s="5"/>
      <c r="C128" s="5"/>
      <c r="D128" s="5"/>
    </row>
    <row r="129" spans="1:4" x14ac:dyDescent="0.25">
      <c r="A129" s="1" t="s">
        <v>72</v>
      </c>
    </row>
    <row r="130" spans="1:4" ht="15.75" thickBot="1" x14ac:dyDescent="0.3">
      <c r="A130" s="10"/>
      <c r="B130" s="10"/>
      <c r="C130" s="10"/>
      <c r="D130" s="10"/>
    </row>
    <row r="131" spans="1:4" ht="15.75" thickTop="1" x14ac:dyDescent="0.25"/>
  </sheetData>
  <mergeCells count="1">
    <mergeCell ref="A2:D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stura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florian_w</cp:lastModifiedBy>
  <cp:lastPrinted>2021-08-04T08:27:23Z</cp:lastPrinted>
  <dcterms:created xsi:type="dcterms:W3CDTF">2019-11-10T18:44:15Z</dcterms:created>
  <dcterms:modified xsi:type="dcterms:W3CDTF">2021-09-16T13:33:02Z</dcterms:modified>
</cp:coreProperties>
</file>